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92.168.1.240\管理統括\04_個人ファイル\014_成谷\000017_成谷香世\05_【千商】請求書\11_㈱ナツウェブ\20230417_メール送信_原稿修正\"/>
    </mc:Choice>
  </mc:AlternateContent>
  <xr:revisionPtr revIDLastSave="0" documentId="13_ncr:1_{80018B58-0DE0-44B8-85F3-9143EE8A60E2}" xr6:coauthVersionLast="47" xr6:coauthVersionMax="47" xr10:uidLastSave="{00000000-0000-0000-0000-000000000000}"/>
  <bookViews>
    <workbookView xWindow="-120" yWindow="-120" windowWidth="20730" windowHeight="11160" tabRatio="769" xr2:uid="{00000000-000D-0000-FFFF-FFFF00000000}"/>
  </bookViews>
  <sheets>
    <sheet name="工事代金請求書" sheetId="42" r:id="rId1"/>
    <sheet name="請求明細内訳書" sheetId="35" r:id="rId2"/>
    <sheet name="記入例" sheetId="41" r:id="rId3"/>
  </sheets>
  <definedNames>
    <definedName name="_xlnm.Print_Area" localSheetId="2">記入例!$A$1:$AS$64</definedName>
    <definedName name="_xlnm.Print_Area" localSheetId="0">工事代金請求書!$A$1:$AS$64</definedName>
    <definedName name="_xlnm.Print_Area" localSheetId="1">請求明細内訳書!$A$1:$AT$62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3" i="42" l="1"/>
  <c r="K53" i="42"/>
  <c r="W49" i="42"/>
  <c r="N49" i="42"/>
  <c r="E49" i="42"/>
  <c r="T53" i="42" s="1"/>
  <c r="AJ23" i="42" s="1"/>
  <c r="V45" i="42"/>
  <c r="V43" i="42"/>
  <c r="V41" i="42"/>
  <c r="V39" i="42"/>
  <c r="V37" i="42"/>
  <c r="V35" i="42"/>
  <c r="V33" i="42"/>
  <c r="V31" i="42"/>
  <c r="V29" i="42"/>
  <c r="V27" i="42"/>
  <c r="E133" i="35"/>
  <c r="E71" i="35"/>
  <c r="E49" i="41"/>
  <c r="V45" i="41"/>
  <c r="V43" i="41"/>
  <c r="V41" i="41"/>
  <c r="V39" i="41"/>
  <c r="V37" i="41"/>
  <c r="V35" i="41"/>
  <c r="V33" i="41"/>
  <c r="V31" i="41"/>
  <c r="V29" i="41"/>
  <c r="N49" i="41" s="1"/>
  <c r="V27" i="41"/>
  <c r="AM180" i="35"/>
  <c r="AM178" i="35"/>
  <c r="AM176" i="35"/>
  <c r="AM174" i="35"/>
  <c r="AM172" i="35"/>
  <c r="AM170" i="35"/>
  <c r="AM168" i="35"/>
  <c r="AM166" i="35"/>
  <c r="AM164" i="35"/>
  <c r="AM162" i="35"/>
  <c r="AM160" i="35"/>
  <c r="AM158" i="35"/>
  <c r="AM156" i="35"/>
  <c r="AM154" i="35"/>
  <c r="AM152" i="35"/>
  <c r="AM150" i="35"/>
  <c r="AM148" i="35"/>
  <c r="AM146" i="35"/>
  <c r="AM144" i="35"/>
  <c r="AM142" i="35"/>
  <c r="AM140" i="35"/>
  <c r="AM138" i="35"/>
  <c r="AM118" i="35"/>
  <c r="AM116" i="35"/>
  <c r="AM114" i="35"/>
  <c r="AM112" i="35"/>
  <c r="AM110" i="35"/>
  <c r="AM108" i="35"/>
  <c r="AM106" i="35"/>
  <c r="AM104" i="35"/>
  <c r="AM102" i="35"/>
  <c r="AM100" i="35"/>
  <c r="AM98" i="35"/>
  <c r="AM96" i="35"/>
  <c r="AM94" i="35"/>
  <c r="AM92" i="35"/>
  <c r="AM90" i="35"/>
  <c r="AM88" i="35"/>
  <c r="AM86" i="35"/>
  <c r="AM84" i="35"/>
  <c r="AM120" i="35" s="1"/>
  <c r="AM82" i="35"/>
  <c r="AM80" i="35"/>
  <c r="AM78" i="35"/>
  <c r="AM76" i="35"/>
  <c r="AM56" i="35"/>
  <c r="AM38" i="35"/>
  <c r="AM40" i="35"/>
  <c r="AM42" i="35"/>
  <c r="AM44" i="35"/>
  <c r="AM46" i="35"/>
  <c r="AM48" i="35"/>
  <c r="AM50" i="35"/>
  <c r="AM52" i="35"/>
  <c r="AM54" i="35"/>
  <c r="AM16" i="35"/>
  <c r="AM18" i="35"/>
  <c r="AM20" i="35"/>
  <c r="AM22" i="35"/>
  <c r="AM24" i="35"/>
  <c r="AM26" i="35"/>
  <c r="AM28" i="35"/>
  <c r="AM30" i="35"/>
  <c r="AM32" i="35"/>
  <c r="AM34" i="35"/>
  <c r="AM36" i="35"/>
  <c r="AM14" i="35"/>
  <c r="W49" i="41" l="1"/>
  <c r="K53" i="41" s="1"/>
  <c r="AJ23" i="41" s="1"/>
  <c r="AM182" i="35"/>
  <c r="AM58" i="35"/>
  <c r="AM60" i="35" s="1"/>
  <c r="AM122" i="35" s="1"/>
  <c r="B182" i="35"/>
  <c r="B120" i="35"/>
  <c r="B58" i="35"/>
  <c r="AM184" i="35" l="1"/>
</calcChain>
</file>

<file path=xl/sharedStrings.xml><?xml version="1.0" encoding="utf-8"?>
<sst xmlns="http://schemas.openxmlformats.org/spreadsheetml/2006/main" count="271" uniqueCount="98">
  <si>
    <t>〒</t>
    <phoneticPr fontId="3"/>
  </si>
  <si>
    <t>工事代金請求書</t>
    <phoneticPr fontId="3"/>
  </si>
  <si>
    <t>枚中</t>
    <rPh sb="0" eb="2">
      <t>マイチュウ</t>
    </rPh>
    <phoneticPr fontId="3"/>
  </si>
  <si>
    <t>/</t>
    <phoneticPr fontId="3"/>
  </si>
  <si>
    <t>枚目</t>
    <rPh sb="0" eb="1">
      <t>マイ</t>
    </rPh>
    <rPh sb="1" eb="2">
      <t>メ</t>
    </rPh>
    <phoneticPr fontId="3"/>
  </si>
  <si>
    <t>日</t>
    <rPh sb="0" eb="1">
      <t>ヒ</t>
    </rPh>
    <phoneticPr fontId="3"/>
  </si>
  <si>
    <t>月</t>
    <rPh sb="0" eb="1">
      <t>ツキ</t>
    </rPh>
    <phoneticPr fontId="3"/>
  </si>
  <si>
    <t>年</t>
    <rPh sb="0" eb="1">
      <t>ネン</t>
    </rPh>
    <phoneticPr fontId="3"/>
  </si>
  <si>
    <t>郵便番号</t>
    <rPh sb="0" eb="4">
      <t>ユウビンバンゴウ</t>
    </rPh>
    <phoneticPr fontId="3"/>
  </si>
  <si>
    <t>登録番号</t>
    <rPh sb="0" eb="4">
      <t>トウロクバンゴウ</t>
    </rPh>
    <phoneticPr fontId="3"/>
  </si>
  <si>
    <t>TEL</t>
    <phoneticPr fontId="3"/>
  </si>
  <si>
    <t>FAX</t>
    <phoneticPr fontId="3"/>
  </si>
  <si>
    <t>金融機関</t>
    <rPh sb="0" eb="4">
      <t>キンユウキカン</t>
    </rPh>
    <phoneticPr fontId="3"/>
  </si>
  <si>
    <t>預金種目</t>
    <rPh sb="0" eb="4">
      <t>ヨキンシュモク</t>
    </rPh>
    <phoneticPr fontId="3"/>
  </si>
  <si>
    <t>普通</t>
    <rPh sb="0" eb="2">
      <t>フツウ</t>
    </rPh>
    <phoneticPr fontId="3"/>
  </si>
  <si>
    <t>当座</t>
    <rPh sb="0" eb="2">
      <t>トウザ</t>
    </rPh>
    <phoneticPr fontId="3"/>
  </si>
  <si>
    <t>・</t>
    <phoneticPr fontId="3"/>
  </si>
  <si>
    <t>支店名</t>
    <rPh sb="0" eb="3">
      <t>シテンメイ</t>
    </rPh>
    <phoneticPr fontId="3"/>
  </si>
  <si>
    <t>フリガナ</t>
    <phoneticPr fontId="3"/>
  </si>
  <si>
    <t>㊞</t>
    <phoneticPr fontId="3"/>
  </si>
  <si>
    <t>工事名称</t>
    <rPh sb="0" eb="4">
      <t>コウジメイショウ</t>
    </rPh>
    <phoneticPr fontId="3"/>
  </si>
  <si>
    <t>施工日</t>
    <rPh sb="0" eb="3">
      <t>セコウビ</t>
    </rPh>
    <phoneticPr fontId="3"/>
  </si>
  <si>
    <t>金額</t>
    <rPh sb="0" eb="2">
      <t>キンガク</t>
    </rPh>
    <phoneticPr fontId="3"/>
  </si>
  <si>
    <t>数量</t>
    <rPh sb="0" eb="2">
      <t>スウリョウ</t>
    </rPh>
    <phoneticPr fontId="3"/>
  </si>
  <si>
    <t>A</t>
    <phoneticPr fontId="3"/>
  </si>
  <si>
    <t>B</t>
    <phoneticPr fontId="3"/>
  </si>
  <si>
    <t>1,</t>
    <phoneticPr fontId="3"/>
  </si>
  <si>
    <t>消費税</t>
    <rPh sb="0" eb="3">
      <t>ショウヒゼイ</t>
    </rPh>
    <phoneticPr fontId="3"/>
  </si>
  <si>
    <t>小計</t>
    <rPh sb="0" eb="2">
      <t>ショウケイ</t>
    </rPh>
    <phoneticPr fontId="3"/>
  </si>
  <si>
    <t>注意事項</t>
    <rPh sb="0" eb="4">
      <t>チュウイジコウ</t>
    </rPh>
    <phoneticPr fontId="3"/>
  </si>
  <si>
    <t>A-B</t>
    <phoneticPr fontId="3"/>
  </si>
  <si>
    <t>弊社使用欄</t>
    <phoneticPr fontId="3"/>
  </si>
  <si>
    <t>受付日</t>
    <phoneticPr fontId="3"/>
  </si>
  <si>
    <t>印</t>
    <phoneticPr fontId="3"/>
  </si>
  <si>
    <t>口座名義人</t>
    <phoneticPr fontId="3"/>
  </si>
  <si>
    <t>口座番号</t>
    <phoneticPr fontId="3"/>
  </si>
  <si>
    <t>合計金額（税込）</t>
    <phoneticPr fontId="3"/>
  </si>
  <si>
    <t>請求番号：</t>
    <rPh sb="0" eb="4">
      <t>セイキュウバンゴウ</t>
    </rPh>
    <phoneticPr fontId="3"/>
  </si>
  <si>
    <t>株式会社　千　商　御中</t>
    <phoneticPr fontId="3"/>
  </si>
  <si>
    <t>社名</t>
    <rPh sb="0" eb="2">
      <t>シャメイ</t>
    </rPh>
    <phoneticPr fontId="3"/>
  </si>
  <si>
    <t>経 理 部</t>
    <rPh sb="0" eb="1">
      <t>ヘ</t>
    </rPh>
    <rPh sb="2" eb="3">
      <t>リ</t>
    </rPh>
    <rPh sb="4" eb="5">
      <t>ブ</t>
    </rPh>
    <phoneticPr fontId="3"/>
  </si>
  <si>
    <t>請求明細内訳書</t>
    <rPh sb="0" eb="2">
      <t>セイキュウ</t>
    </rPh>
    <rPh sb="2" eb="4">
      <t>メイサイ</t>
    </rPh>
    <rPh sb="4" eb="6">
      <t>ウチワケ</t>
    </rPh>
    <phoneticPr fontId="3"/>
  </si>
  <si>
    <t>合計金額（税抜）</t>
    <rPh sb="0" eb="4">
      <t>ゴウケイキンガク</t>
    </rPh>
    <rPh sb="5" eb="7">
      <t>ゼイヌ</t>
    </rPh>
    <phoneticPr fontId="3"/>
  </si>
  <si>
    <t>総合計金額（税抜）</t>
    <rPh sb="0" eb="1">
      <t>ソウ</t>
    </rPh>
    <rPh sb="1" eb="5">
      <t>ゴウケイキンガク</t>
    </rPh>
    <rPh sb="6" eb="8">
      <t>ゼイヌ</t>
    </rPh>
    <phoneticPr fontId="3"/>
  </si>
  <si>
    <t>住所</t>
    <rPh sb="0" eb="2">
      <t>ジュウショ</t>
    </rPh>
    <phoneticPr fontId="3"/>
  </si>
  <si>
    <t>※；軽減税率対象</t>
    <rPh sb="2" eb="6">
      <t>ケイゲンゼイリツ</t>
    </rPh>
    <rPh sb="6" eb="8">
      <t>タイショウ</t>
    </rPh>
    <phoneticPr fontId="3"/>
  </si>
  <si>
    <t>非；非課税率対象</t>
    <rPh sb="0" eb="1">
      <t>ヒ</t>
    </rPh>
    <rPh sb="2" eb="6">
      <t>ヒカゼイリツ</t>
    </rPh>
    <rPh sb="6" eb="8">
      <t>タイショウ</t>
    </rPh>
    <phoneticPr fontId="3"/>
  </si>
  <si>
    <t>非課税</t>
    <rPh sb="0" eb="3">
      <t>ヒカゼイ</t>
    </rPh>
    <phoneticPr fontId="3"/>
  </si>
  <si>
    <t>８％対象（※）</t>
    <phoneticPr fontId="3"/>
  </si>
  <si>
    <t>１０％対象</t>
    <phoneticPr fontId="3"/>
  </si>
  <si>
    <t>区分</t>
    <rPh sb="0" eb="2">
      <t>クブン</t>
    </rPh>
    <phoneticPr fontId="3"/>
  </si>
  <si>
    <t>税</t>
    <rPh sb="0" eb="1">
      <t>ゼイ</t>
    </rPh>
    <phoneticPr fontId="3"/>
  </si>
  <si>
    <t>税区分欄</t>
    <rPh sb="0" eb="4">
      <t>ゼイクブンラン</t>
    </rPh>
    <phoneticPr fontId="3"/>
  </si>
  <si>
    <t>単価</t>
    <phoneticPr fontId="3"/>
  </si>
  <si>
    <t>単位</t>
    <phoneticPr fontId="3"/>
  </si>
  <si>
    <t>施工明細</t>
    <rPh sb="0" eb="2">
      <t>セコウ</t>
    </rPh>
    <rPh sb="2" eb="4">
      <t>メイサイ</t>
    </rPh>
    <phoneticPr fontId="3"/>
  </si>
  <si>
    <t>施工明細（規格・寸法）</t>
    <rPh sb="0" eb="2">
      <t>セコウ</t>
    </rPh>
    <rPh sb="2" eb="4">
      <t>メイサイ</t>
    </rPh>
    <rPh sb="5" eb="7">
      <t>キカク</t>
    </rPh>
    <rPh sb="8" eb="10">
      <t>スンポウ</t>
    </rPh>
    <phoneticPr fontId="3"/>
  </si>
  <si>
    <t>契約金額（税込）</t>
    <rPh sb="0" eb="4">
      <t>ケイヤクキンガク</t>
    </rPh>
    <phoneticPr fontId="3"/>
  </si>
  <si>
    <t>出来高総累計（税込）</t>
    <rPh sb="0" eb="3">
      <t>デキダカ</t>
    </rPh>
    <rPh sb="3" eb="6">
      <t>ソウルイケイ</t>
    </rPh>
    <phoneticPr fontId="3"/>
  </si>
  <si>
    <t>前回迄の出来高累計(税込)</t>
    <rPh sb="0" eb="3">
      <t>ゼンカイマデ</t>
    </rPh>
    <rPh sb="4" eb="7">
      <t>デキダカ</t>
    </rPh>
    <rPh sb="7" eb="9">
      <t>ルイケイ</t>
    </rPh>
    <phoneticPr fontId="3"/>
  </si>
  <si>
    <t>銀  行
信用金庫
信用組合
(            )</t>
    <rPh sb="0" eb="1">
      <t>ギン</t>
    </rPh>
    <rPh sb="3" eb="4">
      <t>ギョウ</t>
    </rPh>
    <phoneticPr fontId="3"/>
  </si>
  <si>
    <t>支店
代理店
出張所
(            )</t>
    <rPh sb="0" eb="2">
      <t>シテン</t>
    </rPh>
    <phoneticPr fontId="3"/>
  </si>
  <si>
    <t>滋賀</t>
    <rPh sb="0" eb="2">
      <t>シガ</t>
    </rPh>
    <phoneticPr fontId="3"/>
  </si>
  <si>
    <t>●●</t>
    <phoneticPr fontId="3"/>
  </si>
  <si>
    <t>○</t>
    <phoneticPr fontId="3"/>
  </si>
  <si>
    <t>株式会社 ●●</t>
    <phoneticPr fontId="3"/>
  </si>
  <si>
    <t>カ)●●●●</t>
    <phoneticPr fontId="3"/>
  </si>
  <si>
    <t>　</t>
    <phoneticPr fontId="3"/>
  </si>
  <si>
    <t>草津市●●造成工事</t>
    <rPh sb="0" eb="3">
      <t>クサツシ</t>
    </rPh>
    <rPh sb="5" eb="7">
      <t>ゾウセイ</t>
    </rPh>
    <rPh sb="7" eb="9">
      <t>コウジ</t>
    </rPh>
    <phoneticPr fontId="3"/>
  </si>
  <si>
    <t>××</t>
    <phoneticPr fontId="3"/>
  </si>
  <si>
    <t>●●工</t>
    <rPh sb="2" eb="3">
      <t>コウ</t>
    </rPh>
    <phoneticPr fontId="3"/>
  </si>
  <si>
    <t>式</t>
    <rPh sb="0" eb="1">
      <t>シキ</t>
    </rPh>
    <phoneticPr fontId="3"/>
  </si>
  <si>
    <t>※</t>
  </si>
  <si>
    <t>非</t>
  </si>
  <si>
    <t>施工明細欄が不足の場合は、別紙に記載して当書に添付してください。様式は問いません。</t>
    <rPh sb="0" eb="2">
      <t>セコウ</t>
    </rPh>
    <rPh sb="2" eb="4">
      <t>メイサイ</t>
    </rPh>
    <rPh sb="4" eb="5">
      <t>ラン</t>
    </rPh>
    <rPh sb="6" eb="8">
      <t>フソク</t>
    </rPh>
    <rPh sb="9" eb="11">
      <t>バアイ</t>
    </rPh>
    <rPh sb="13" eb="15">
      <t>ベッシ</t>
    </rPh>
    <rPh sb="16" eb="18">
      <t>キサイ</t>
    </rPh>
    <rPh sb="20" eb="21">
      <t>トウ</t>
    </rPh>
    <rPh sb="21" eb="22">
      <t>ショ</t>
    </rPh>
    <rPh sb="23" eb="25">
      <t>テンプ</t>
    </rPh>
    <rPh sb="32" eb="34">
      <t>ヨウシキ</t>
    </rPh>
    <rPh sb="35" eb="36">
      <t>ト</t>
    </rPh>
    <phoneticPr fontId="3"/>
  </si>
  <si>
    <t>2,</t>
    <phoneticPr fontId="3"/>
  </si>
  <si>
    <t>3,</t>
    <phoneticPr fontId="3"/>
  </si>
  <si>
    <t>-</t>
    <phoneticPr fontId="3"/>
  </si>
  <si>
    <t>T</t>
    <phoneticPr fontId="3"/>
  </si>
  <si>
    <t>○○○-○○○○</t>
    <phoneticPr fontId="3"/>
  </si>
  <si>
    <t>滋賀県草津市●●〇丁目○○番○○号</t>
    <rPh sb="0" eb="3">
      <t>シガケン</t>
    </rPh>
    <rPh sb="3" eb="6">
      <t>クサツシ</t>
    </rPh>
    <rPh sb="9" eb="11">
      <t>チョウメ</t>
    </rPh>
    <rPh sb="13" eb="14">
      <t>バン</t>
    </rPh>
    <rPh sb="16" eb="17">
      <t>ゴウ</t>
    </rPh>
    <phoneticPr fontId="3"/>
  </si>
  <si>
    <t>株式会社 ●●</t>
    <rPh sb="0" eb="4">
      <t>カブシキカイシャ</t>
    </rPh>
    <phoneticPr fontId="3"/>
  </si>
  <si>
    <t>○○○-○○○-○○○○</t>
    <phoneticPr fontId="3"/>
  </si>
  <si>
    <t>○</t>
    <phoneticPr fontId="3"/>
  </si>
  <si>
    <t>◇◇代</t>
    <rPh sb="2" eb="3">
      <t>ダイ</t>
    </rPh>
    <phoneticPr fontId="3"/>
  </si>
  <si>
    <t>▼▼料</t>
    <rPh sb="2" eb="3">
      <t>リョウ</t>
    </rPh>
    <phoneticPr fontId="3"/>
  </si>
  <si>
    <t>個</t>
    <rPh sb="0" eb="1">
      <t>コ</t>
    </rPh>
    <phoneticPr fontId="3"/>
  </si>
  <si>
    <t>件</t>
    <rPh sb="0" eb="1">
      <t>ケン</t>
    </rPh>
    <phoneticPr fontId="3"/>
  </si>
  <si>
    <t>今回出来高(税込)</t>
    <rPh sb="0" eb="2">
      <t>コンカイ</t>
    </rPh>
    <rPh sb="2" eb="5">
      <t>デキダカ</t>
    </rPh>
    <phoneticPr fontId="3"/>
  </si>
  <si>
    <t>契約番号</t>
    <phoneticPr fontId="3"/>
  </si>
  <si>
    <t>請求金額（税込）</t>
    <phoneticPr fontId="3"/>
  </si>
  <si>
    <t>○</t>
    <phoneticPr fontId="3"/>
  </si>
  <si>
    <t>本請求書の提出は、毎月末日締・翌月5日午後5：00迄に当社必着とします。
土・日・祝祭日については繰り上げとし、遅れた場合は翌々月払いとします。</t>
    <rPh sb="0" eb="4">
      <t>ホンセイキュウショ</t>
    </rPh>
    <rPh sb="5" eb="7">
      <t>テイシュツ</t>
    </rPh>
    <rPh sb="9" eb="11">
      <t>マイツキ</t>
    </rPh>
    <rPh sb="11" eb="14">
      <t>マツジツシ</t>
    </rPh>
    <rPh sb="15" eb="17">
      <t>ヨクツキ</t>
    </rPh>
    <rPh sb="18" eb="19">
      <t>カ</t>
    </rPh>
    <rPh sb="19" eb="21">
      <t>ゴゴ</t>
    </rPh>
    <rPh sb="25" eb="26">
      <t>マデ</t>
    </rPh>
    <rPh sb="27" eb="29">
      <t>トウシャ</t>
    </rPh>
    <rPh sb="29" eb="31">
      <t>ヒッチャク</t>
    </rPh>
    <rPh sb="37" eb="38">
      <t>ツチ</t>
    </rPh>
    <rPh sb="39" eb="40">
      <t>ニチ</t>
    </rPh>
    <rPh sb="41" eb="42">
      <t>シュク</t>
    </rPh>
    <rPh sb="42" eb="44">
      <t>サイジツ</t>
    </rPh>
    <rPh sb="49" eb="50">
      <t>ク</t>
    </rPh>
    <rPh sb="51" eb="52">
      <t>ア</t>
    </rPh>
    <rPh sb="56" eb="57">
      <t>オク</t>
    </rPh>
    <rPh sb="59" eb="61">
      <t>バアイ</t>
    </rPh>
    <rPh sb="62" eb="63">
      <t>ヨク</t>
    </rPh>
    <rPh sb="64" eb="65">
      <t>ツキ</t>
    </rPh>
    <rPh sb="65" eb="66">
      <t>ハラ</t>
    </rPh>
    <phoneticPr fontId="3"/>
  </si>
  <si>
    <t>本請求書記載に不備・不明瞭な箇所がある場合は支払いが遅延することがあります。
(社名･社印のないもの、工事名が不明確、発行日･金額が記入されていない場合など)</t>
    <rPh sb="0" eb="4">
      <t>ホンセイキュウショ</t>
    </rPh>
    <rPh sb="4" eb="6">
      <t>キサイ</t>
    </rPh>
    <rPh sb="7" eb="9">
      <t>フビ</t>
    </rPh>
    <rPh sb="10" eb="13">
      <t>フメイリョウ</t>
    </rPh>
    <rPh sb="14" eb="16">
      <t>カショ</t>
    </rPh>
    <rPh sb="19" eb="21">
      <t>バアイ</t>
    </rPh>
    <rPh sb="22" eb="24">
      <t>シハラ</t>
    </rPh>
    <rPh sb="26" eb="28">
      <t>チエン</t>
    </rPh>
    <rPh sb="40" eb="42">
      <t>シャメイ</t>
    </rPh>
    <rPh sb="43" eb="45">
      <t>シャイン</t>
    </rPh>
    <rPh sb="51" eb="54">
      <t>コウジメイ</t>
    </rPh>
    <rPh sb="55" eb="58">
      <t>フメイカク</t>
    </rPh>
    <rPh sb="59" eb="62">
      <t>ハッコウビ</t>
    </rPh>
    <rPh sb="63" eb="65">
      <t>キンガク</t>
    </rPh>
    <rPh sb="66" eb="68">
      <t>キニュウ</t>
    </rPh>
    <rPh sb="74" eb="76">
      <t>バアイ</t>
    </rPh>
    <phoneticPr fontId="3"/>
  </si>
  <si>
    <t>様式制定　2023.04.01（改定）</t>
    <phoneticPr fontId="3"/>
  </si>
  <si>
    <t>現 場 代 理 人</t>
    <rPh sb="0" eb="1">
      <t>ゲン</t>
    </rPh>
    <rPh sb="2" eb="3">
      <t>バ</t>
    </rPh>
    <rPh sb="4" eb="5">
      <t>ダイ</t>
    </rPh>
    <rPh sb="6" eb="7">
      <t>リ</t>
    </rPh>
    <phoneticPr fontId="3"/>
  </si>
  <si>
    <t>銀  行
信用金庫
信用組合
(          )</t>
    <rPh sb="0" eb="1">
      <t>ギン</t>
    </rPh>
    <rPh sb="3" eb="4">
      <t>ギョウ</t>
    </rPh>
    <phoneticPr fontId="3"/>
  </si>
  <si>
    <t>支店
代理店
出張所
(          )</t>
    <rPh sb="0" eb="2">
      <t>シテン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</si>
</sst>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Red]\-#,###"/>
    <numFmt numFmtId="178" formatCode="#,##0_ ;[Red]\-#,##0\ "/>
  </numFmts>
  <fonts count="18" x14ac:knownFonts="1">
    <font>
      <sz val="11"/>
      <name val="ＭＳ Ｐゴシック"/>
      <family val="3"/>
      <charset val="128"/>
    </font>
    <font>
      <sz val="11"/>
      <name val="ＭＳ Ｐゴシック"/>
      <family val="3"/>
      <charset val="128"/>
    </font>
    <font>
      <b/>
      <sz val="22"/>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sz val="12"/>
      <name val="ＭＳ Ｐ明朝"/>
      <family val="1"/>
      <charset val="128"/>
    </font>
    <font>
      <sz val="13"/>
      <name val="ＭＳ Ｐ明朝"/>
      <family val="1"/>
      <charset val="128"/>
    </font>
    <font>
      <sz val="14"/>
      <name val="ＭＳ Ｐ明朝"/>
      <family val="1"/>
      <charset val="128"/>
    </font>
    <font>
      <b/>
      <sz val="11"/>
      <name val="ＭＳ Ｐ明朝"/>
      <family val="1"/>
      <charset val="128"/>
    </font>
    <font>
      <b/>
      <sz val="16"/>
      <name val="ＭＳ Ｐ明朝"/>
      <family val="1"/>
      <charset val="128"/>
    </font>
    <font>
      <sz val="16"/>
      <name val="ＭＳ Ｐ明朝"/>
      <family val="1"/>
      <charset val="128"/>
    </font>
    <font>
      <sz val="10"/>
      <name val="ＭＳ Ｐ明朝"/>
      <family val="1"/>
      <charset val="128"/>
    </font>
    <font>
      <sz val="9"/>
      <name val="ＭＳ Ｐ明朝"/>
      <family val="1"/>
      <charset val="128"/>
    </font>
    <font>
      <b/>
      <sz val="14"/>
      <name val="ＭＳ Ｐ明朝"/>
      <family val="1"/>
      <charset val="128"/>
    </font>
    <font>
      <sz val="8"/>
      <name val="ＭＳ Ｐ明朝"/>
      <family val="1"/>
      <charset val="128"/>
    </font>
    <font>
      <sz val="12"/>
      <color theme="0" tint="-0.14999847407452621"/>
      <name val="ＭＳ Ｐ明朝"/>
      <family val="1"/>
      <charset val="128"/>
    </font>
    <font>
      <sz val="14"/>
      <color rgb="FFFF0000"/>
      <name val="ＭＳ Ｐ明朝"/>
      <family val="1"/>
      <charset val="128"/>
    </font>
  </fonts>
  <fills count="2">
    <fill>
      <patternFill patternType="none"/>
    </fill>
    <fill>
      <patternFill patternType="gray125"/>
    </fill>
  </fills>
  <borders count="98">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dashDot">
        <color indexed="64"/>
      </bottom>
      <diagonal/>
    </border>
    <border>
      <left style="thin">
        <color indexed="64"/>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thin">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diagonal/>
    </border>
    <border>
      <left style="hair">
        <color indexed="64"/>
      </left>
      <right/>
      <top/>
      <bottom style="double">
        <color indexed="64"/>
      </bottom>
      <diagonal/>
    </border>
    <border>
      <left/>
      <right/>
      <top style="dashDot">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hair">
        <color indexed="64"/>
      </right>
      <top/>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6" fontId="1" fillId="0" borderId="0" applyFont="0" applyFill="0" applyBorder="0" applyAlignment="0" applyProtection="0"/>
    <xf numFmtId="38" fontId="1" fillId="0" borderId="0" applyFont="0" applyFill="0" applyBorder="0" applyAlignment="0" applyProtection="0">
      <alignment vertical="center"/>
    </xf>
  </cellStyleXfs>
  <cellXfs count="357">
    <xf numFmtId="0" fontId="0" fillId="0" borderId="0" xfId="0"/>
    <xf numFmtId="0" fontId="4" fillId="0" borderId="0" xfId="0" applyFont="1"/>
    <xf numFmtId="0" fontId="6" fillId="0" borderId="0" xfId="0" applyFont="1"/>
    <xf numFmtId="0" fontId="6" fillId="0" borderId="0" xfId="0" applyFont="1" applyAlignment="1">
      <alignment vertical="center"/>
    </xf>
    <xf numFmtId="0" fontId="7" fillId="0" borderId="0" xfId="0" applyFont="1"/>
    <xf numFmtId="0" fontId="8" fillId="0" borderId="0" xfId="0" applyFont="1"/>
    <xf numFmtId="0" fontId="9" fillId="0" borderId="0" xfId="0" applyFont="1" applyAlignment="1">
      <alignment horizontal="distributed" vertical="distributed"/>
    </xf>
    <xf numFmtId="0" fontId="11" fillId="0" borderId="0" xfId="0" applyFont="1"/>
    <xf numFmtId="0" fontId="5" fillId="0" borderId="0" xfId="0" applyFont="1" applyAlignment="1">
      <alignment vertical="center"/>
    </xf>
    <xf numFmtId="0" fontId="9" fillId="0" borderId="0" xfId="0" applyFont="1" applyAlignment="1">
      <alignment vertical="center"/>
    </xf>
    <xf numFmtId="0" fontId="12" fillId="0" borderId="0" xfId="0" applyFont="1"/>
    <xf numFmtId="0" fontId="13" fillId="0" borderId="0" xfId="0" applyFont="1" applyAlignment="1">
      <alignment vertical="center"/>
    </xf>
    <xf numFmtId="0" fontId="13" fillId="0" borderId="0" xfId="0" applyFont="1"/>
    <xf numFmtId="0" fontId="4" fillId="0" borderId="0" xfId="0" applyFont="1" applyAlignment="1">
      <alignment vertical="center"/>
    </xf>
    <xf numFmtId="0" fontId="2" fillId="0" borderId="0" xfId="0" applyFont="1"/>
    <xf numFmtId="6" fontId="10" fillId="0" borderId="0" xfId="1" applyFont="1" applyBorder="1" applyAlignment="1" applyProtection="1">
      <protection locked="0"/>
    </xf>
    <xf numFmtId="0" fontId="4" fillId="0" borderId="0" xfId="0" applyFont="1" applyAlignment="1">
      <alignment horizontal="center"/>
    </xf>
    <xf numFmtId="0" fontId="6" fillId="0" borderId="0" xfId="0" applyFont="1" applyAlignment="1">
      <alignment horizontal="center" vertical="center"/>
    </xf>
    <xf numFmtId="0" fontId="13" fillId="0" borderId="0" xfId="0" applyFont="1" applyAlignment="1">
      <alignment vertical="center" wrapText="1"/>
    </xf>
    <xf numFmtId="0" fontId="15" fillId="0" borderId="0" xfId="0" applyFont="1"/>
    <xf numFmtId="0" fontId="15" fillId="0" borderId="0" xfId="0" applyFont="1" applyAlignment="1">
      <alignment vertical="center" wrapText="1"/>
    </xf>
    <xf numFmtId="0" fontId="6" fillId="0" borderId="22" xfId="0" applyFont="1" applyBorder="1" applyAlignment="1">
      <alignment horizontal="center" vertical="center"/>
    </xf>
    <xf numFmtId="0" fontId="4" fillId="0" borderId="22" xfId="0" applyFont="1" applyBorder="1" applyAlignment="1">
      <alignment horizontal="center"/>
    </xf>
    <xf numFmtId="0" fontId="2" fillId="0" borderId="0" xfId="0" applyFont="1" applyAlignment="1">
      <alignment vertical="center"/>
    </xf>
    <xf numFmtId="0" fontId="13" fillId="0" borderId="24" xfId="0" applyFont="1" applyBorder="1" applyAlignment="1">
      <alignment horizontal="center" vertical="center"/>
    </xf>
    <xf numFmtId="0" fontId="13" fillId="0" borderId="37" xfId="0" applyFont="1" applyBorder="1" applyAlignment="1">
      <alignment horizontal="center" vertical="center"/>
    </xf>
    <xf numFmtId="0" fontId="14" fillId="0" borderId="0" xfId="0" applyFont="1" applyAlignment="1">
      <alignment vertical="center"/>
    </xf>
    <xf numFmtId="0" fontId="12" fillId="0" borderId="1" xfId="0" applyFont="1" applyBorder="1" applyAlignment="1">
      <alignment horizontal="center" vertical="center" shrinkToFit="1"/>
    </xf>
    <xf numFmtId="38" fontId="13" fillId="0" borderId="0" xfId="2" applyFont="1" applyBorder="1" applyAlignment="1">
      <alignment vertical="center"/>
    </xf>
    <xf numFmtId="0" fontId="13" fillId="0" borderId="30" xfId="0" applyFont="1" applyBorder="1" applyAlignment="1">
      <alignment vertical="center"/>
    </xf>
    <xf numFmtId="0" fontId="6" fillId="0" borderId="30" xfId="0" applyFont="1" applyBorder="1" applyAlignment="1">
      <alignment horizontal="center" vertical="center"/>
    </xf>
    <xf numFmtId="0" fontId="13" fillId="0" borderId="15" xfId="0" applyFont="1" applyBorder="1" applyAlignment="1">
      <alignment horizontal="center" vertical="center" shrinkToFit="1"/>
    </xf>
    <xf numFmtId="0" fontId="4" fillId="0" borderId="30" xfId="0" applyFont="1" applyBorder="1" applyAlignment="1">
      <alignment horizontal="center"/>
    </xf>
    <xf numFmtId="0" fontId="15" fillId="0" borderId="22" xfId="0" applyFont="1" applyBorder="1"/>
    <xf numFmtId="0" fontId="13" fillId="0" borderId="14" xfId="0" applyFont="1" applyBorder="1" applyAlignment="1">
      <alignment horizontal="center" vertical="center" shrinkToFit="1"/>
    </xf>
    <xf numFmtId="0" fontId="15" fillId="0" borderId="0" xfId="0" applyFont="1" applyAlignment="1">
      <alignment horizontal="right"/>
    </xf>
    <xf numFmtId="0" fontId="15" fillId="0" borderId="0" xfId="0" applyFont="1" applyAlignment="1">
      <alignment horizontal="right" vertical="top"/>
    </xf>
    <xf numFmtId="0" fontId="15" fillId="0" borderId="32" xfId="0" applyFont="1" applyBorder="1" applyAlignment="1">
      <alignment horizontal="center" vertical="center"/>
    </xf>
    <xf numFmtId="176" fontId="8" fillId="0" borderId="64" xfId="2" applyNumberFormat="1" applyFont="1" applyBorder="1" applyAlignment="1">
      <alignment horizontal="right" vertical="center" indent="1"/>
    </xf>
    <xf numFmtId="176" fontId="8" fillId="0" borderId="65" xfId="2" applyNumberFormat="1" applyFont="1" applyBorder="1" applyAlignment="1">
      <alignment horizontal="right" vertical="center" indent="1"/>
    </xf>
    <xf numFmtId="176" fontId="8" fillId="0" borderId="3" xfId="2" applyNumberFormat="1" applyFont="1" applyBorder="1" applyAlignment="1">
      <alignment horizontal="right" vertical="center" indent="1"/>
    </xf>
    <xf numFmtId="176" fontId="8" fillId="0" borderId="45" xfId="2" applyNumberFormat="1" applyFont="1" applyBorder="1" applyAlignment="1">
      <alignment horizontal="right" vertical="center" indent="1"/>
    </xf>
    <xf numFmtId="176" fontId="8" fillId="0" borderId="68" xfId="2" applyNumberFormat="1" applyFont="1" applyBorder="1" applyAlignment="1">
      <alignment horizontal="right" vertical="center" indent="1"/>
    </xf>
    <xf numFmtId="176" fontId="8" fillId="0" borderId="69" xfId="2" applyNumberFormat="1" applyFont="1" applyBorder="1" applyAlignment="1">
      <alignment horizontal="right" vertical="center" indent="1"/>
    </xf>
    <xf numFmtId="38" fontId="6" fillId="0" borderId="3" xfId="2" applyFont="1" applyBorder="1" applyAlignment="1">
      <alignment horizontal="right" vertical="center"/>
    </xf>
    <xf numFmtId="0" fontId="13" fillId="0" borderId="3" xfId="0" applyFont="1" applyBorder="1" applyAlignment="1">
      <alignment horizontal="center" vertical="center"/>
    </xf>
    <xf numFmtId="38" fontId="6" fillId="0" borderId="3" xfId="2" applyFont="1" applyBorder="1" applyAlignment="1">
      <alignment horizontal="center" vertical="center"/>
    </xf>
    <xf numFmtId="6" fontId="4" fillId="0" borderId="11" xfId="1" applyFont="1" applyBorder="1" applyAlignment="1" applyProtection="1">
      <alignment horizontal="center" vertical="center"/>
      <protection locked="0"/>
    </xf>
    <xf numFmtId="6" fontId="4" fillId="0" borderId="15" xfId="1" applyFont="1" applyBorder="1" applyAlignment="1" applyProtection="1">
      <alignment horizontal="center" vertical="center"/>
      <protection locked="0"/>
    </xf>
    <xf numFmtId="6" fontId="4" fillId="0" borderId="4" xfId="1" applyFont="1" applyBorder="1" applyAlignment="1" applyProtection="1">
      <alignment horizontal="center" vertical="center"/>
      <protection locked="0"/>
    </xf>
    <xf numFmtId="6" fontId="4" fillId="0" borderId="3" xfId="1"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176" fontId="8" fillId="0" borderId="4" xfId="2" applyNumberFormat="1" applyFont="1" applyBorder="1" applyAlignment="1">
      <alignment horizontal="right" vertical="center" indent="1"/>
    </xf>
    <xf numFmtId="0" fontId="8" fillId="0" borderId="60" xfId="2" applyNumberFormat="1" applyFont="1" applyBorder="1" applyAlignment="1">
      <alignment horizontal="center" vertical="center"/>
    </xf>
    <xf numFmtId="0" fontId="8" fillId="0" borderId="92" xfId="2" applyNumberFormat="1" applyFont="1" applyBorder="1" applyAlignment="1">
      <alignment horizontal="center" vertical="center"/>
    </xf>
    <xf numFmtId="0" fontId="8" fillId="0" borderId="51" xfId="2" applyNumberFormat="1" applyFont="1" applyBorder="1" applyAlignment="1">
      <alignment horizontal="center" vertical="center"/>
    </xf>
    <xf numFmtId="0" fontId="8" fillId="0" borderId="93" xfId="2" applyNumberFormat="1" applyFont="1" applyBorder="1" applyAlignment="1">
      <alignment horizontal="center" vertical="center"/>
    </xf>
    <xf numFmtId="176" fontId="8" fillId="0" borderId="51" xfId="2" quotePrefix="1" applyNumberFormat="1" applyFont="1" applyBorder="1" applyAlignment="1">
      <alignment horizontal="center" vertical="center"/>
    </xf>
    <xf numFmtId="176" fontId="8" fillId="0" borderId="51" xfId="2" applyNumberFormat="1" applyFont="1" applyBorder="1" applyAlignment="1">
      <alignment horizontal="center" vertical="center"/>
    </xf>
    <xf numFmtId="176" fontId="8" fillId="0" borderId="93" xfId="2" applyNumberFormat="1" applyFont="1" applyBorder="1" applyAlignment="1">
      <alignment horizontal="center" vertical="center"/>
    </xf>
    <xf numFmtId="0" fontId="8" fillId="0" borderId="51" xfId="2" quotePrefix="1" applyNumberFormat="1" applyFont="1" applyBorder="1" applyAlignment="1">
      <alignment horizontal="center" vertical="center"/>
    </xf>
    <xf numFmtId="0" fontId="8" fillId="0" borderId="91" xfId="2" applyNumberFormat="1" applyFont="1" applyBorder="1" applyAlignment="1">
      <alignment horizontal="center" vertical="center"/>
    </xf>
    <xf numFmtId="0" fontId="8" fillId="0" borderId="94" xfId="2" applyNumberFormat="1" applyFont="1" applyBorder="1" applyAlignment="1">
      <alignment horizontal="center" vertical="center"/>
    </xf>
    <xf numFmtId="0" fontId="15" fillId="0" borderId="73" xfId="0" applyFont="1" applyBorder="1" applyAlignment="1">
      <alignment horizontal="center" vertical="center"/>
    </xf>
    <xf numFmtId="0" fontId="15" fillId="0" borderId="0" xfId="0" applyFont="1" applyAlignment="1">
      <alignment horizontal="center" vertical="center"/>
    </xf>
    <xf numFmtId="38" fontId="6" fillId="0" borderId="7" xfId="2" applyFont="1" applyBorder="1" applyAlignment="1">
      <alignment horizontal="right" vertical="center"/>
    </xf>
    <xf numFmtId="38" fontId="6" fillId="0" borderId="8" xfId="2" applyFont="1" applyBorder="1" applyAlignment="1">
      <alignment horizontal="right" vertical="center"/>
    </xf>
    <xf numFmtId="38" fontId="6" fillId="0" borderId="9" xfId="2" applyFont="1" applyBorder="1" applyAlignment="1">
      <alignment horizontal="right" vertical="center"/>
    </xf>
    <xf numFmtId="38" fontId="6" fillId="0" borderId="23" xfId="2" applyFont="1" applyBorder="1" applyAlignment="1">
      <alignment horizontal="right" vertical="center"/>
    </xf>
    <xf numFmtId="38" fontId="6" fillId="0" borderId="2" xfId="2" applyFont="1" applyBorder="1" applyAlignment="1">
      <alignment horizontal="right" vertical="center"/>
    </xf>
    <xf numFmtId="38" fontId="6" fillId="0" borderId="27" xfId="2" applyFont="1" applyBorder="1" applyAlignment="1">
      <alignment horizontal="right" vertical="center"/>
    </xf>
    <xf numFmtId="38" fontId="6" fillId="0" borderId="12" xfId="2" applyFont="1" applyBorder="1" applyAlignment="1">
      <alignment horizontal="center" vertical="center"/>
    </xf>
    <xf numFmtId="38" fontId="6" fillId="0" borderId="0" xfId="2" applyFont="1" applyBorder="1" applyAlignment="1">
      <alignment horizontal="center" vertical="center"/>
    </xf>
    <xf numFmtId="38" fontId="6" fillId="0" borderId="23" xfId="2" applyFont="1" applyBorder="1" applyAlignment="1">
      <alignment horizontal="center" vertical="center"/>
    </xf>
    <xf numFmtId="38" fontId="6" fillId="0" borderId="2" xfId="2" applyFont="1" applyBorder="1" applyAlignment="1">
      <alignment horizontal="center" vertical="center"/>
    </xf>
    <xf numFmtId="176" fontId="6" fillId="0" borderId="71" xfId="2" applyNumberFormat="1" applyFont="1" applyBorder="1" applyAlignment="1">
      <alignment horizontal="right" vertical="center" indent="1"/>
    </xf>
    <xf numFmtId="176" fontId="6" fillId="0" borderId="0" xfId="2" applyNumberFormat="1" applyFont="1" applyBorder="1" applyAlignment="1">
      <alignment horizontal="right" vertical="center" indent="1"/>
    </xf>
    <xf numFmtId="176" fontId="6" fillId="0" borderId="13" xfId="2" applyNumberFormat="1" applyFont="1" applyBorder="1" applyAlignment="1">
      <alignment horizontal="right" vertical="center" indent="1"/>
    </xf>
    <xf numFmtId="176" fontId="6" fillId="0" borderId="72" xfId="2" applyNumberFormat="1" applyFont="1" applyBorder="1" applyAlignment="1">
      <alignment horizontal="right" vertical="center" indent="1"/>
    </xf>
    <xf numFmtId="176" fontId="6" fillId="0" borderId="2" xfId="2" applyNumberFormat="1" applyFont="1" applyBorder="1" applyAlignment="1">
      <alignment horizontal="right" vertical="center" indent="1"/>
    </xf>
    <xf numFmtId="176" fontId="6" fillId="0" borderId="27" xfId="2" applyNumberFormat="1" applyFont="1" applyBorder="1" applyAlignment="1">
      <alignment horizontal="right" vertical="center" indent="1"/>
    </xf>
    <xf numFmtId="9" fontId="6" fillId="0" borderId="48" xfId="0" applyNumberFormat="1" applyFont="1" applyBorder="1" applyAlignment="1">
      <alignment horizontal="center" vertical="center"/>
    </xf>
    <xf numFmtId="9" fontId="6" fillId="0" borderId="17" xfId="0" applyNumberFormat="1" applyFont="1" applyBorder="1" applyAlignment="1">
      <alignment horizontal="center" vertical="center"/>
    </xf>
    <xf numFmtId="9" fontId="6" fillId="0" borderId="18"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11" xfId="0" applyNumberFormat="1" applyFont="1" applyBorder="1" applyAlignment="1">
      <alignment horizontal="center" vertical="center"/>
    </xf>
    <xf numFmtId="9" fontId="6" fillId="0" borderId="16" xfId="0" applyNumberFormat="1" applyFont="1" applyBorder="1" applyAlignment="1">
      <alignment horizontal="center" vertical="center"/>
    </xf>
    <xf numFmtId="9" fontId="6" fillId="0" borderId="10" xfId="0" applyNumberFormat="1" applyFont="1" applyBorder="1" applyAlignment="1">
      <alignment horizontal="center" vertical="center"/>
    </xf>
    <xf numFmtId="0" fontId="6" fillId="0" borderId="55" xfId="0" applyFont="1" applyBorder="1" applyAlignment="1">
      <alignment horizontal="center" vertical="center"/>
    </xf>
    <xf numFmtId="0" fontId="6" fillId="0" borderId="50" xfId="0" applyFont="1" applyBorder="1" applyAlignment="1">
      <alignment horizontal="center" vertical="center"/>
    </xf>
    <xf numFmtId="0" fontId="6" fillId="0" borderId="86" xfId="0" applyFont="1" applyBorder="1" applyAlignment="1">
      <alignment horizontal="center" vertical="center"/>
    </xf>
    <xf numFmtId="0" fontId="6" fillId="0" borderId="51" xfId="0" applyFont="1" applyBorder="1" applyAlignment="1">
      <alignment horizontal="center" vertical="center"/>
    </xf>
    <xf numFmtId="0" fontId="6" fillId="0" borderId="57" xfId="0" applyFont="1" applyBorder="1" applyAlignment="1">
      <alignment horizontal="center" vertical="center"/>
    </xf>
    <xf numFmtId="0" fontId="6" fillId="0" borderId="87" xfId="0" applyFont="1" applyBorder="1" applyAlignment="1">
      <alignment horizontal="center" vertical="center"/>
    </xf>
    <xf numFmtId="176" fontId="6" fillId="0" borderId="50" xfId="2" applyNumberFormat="1" applyFont="1" applyBorder="1" applyAlignment="1">
      <alignment horizontal="right" vertical="center" indent="1"/>
    </xf>
    <xf numFmtId="176" fontId="6" fillId="0" borderId="24" xfId="2" applyNumberFormat="1" applyFont="1" applyBorder="1" applyAlignment="1">
      <alignment horizontal="right" vertical="center" indent="1"/>
    </xf>
    <xf numFmtId="176" fontId="6" fillId="0" borderId="51" xfId="2" applyNumberFormat="1" applyFont="1" applyBorder="1" applyAlignment="1">
      <alignment horizontal="right" vertical="center" indent="1"/>
    </xf>
    <xf numFmtId="176" fontId="6" fillId="0" borderId="53" xfId="2" applyNumberFormat="1" applyFont="1" applyBorder="1" applyAlignment="1">
      <alignment horizontal="right" vertical="center" indent="1"/>
    </xf>
    <xf numFmtId="176" fontId="6" fillId="0" borderId="87" xfId="2" applyNumberFormat="1" applyFont="1" applyBorder="1" applyAlignment="1">
      <alignment horizontal="right" vertical="center" indent="1"/>
    </xf>
    <xf numFmtId="176" fontId="6" fillId="0" borderId="28" xfId="2" applyNumberFormat="1" applyFont="1" applyBorder="1" applyAlignment="1">
      <alignment horizontal="right" vertical="center" indent="1"/>
    </xf>
    <xf numFmtId="38" fontId="6" fillId="0" borderId="7" xfId="2" applyFont="1" applyBorder="1" applyAlignment="1">
      <alignment horizontal="center" vertical="center"/>
    </xf>
    <xf numFmtId="38" fontId="6" fillId="0" borderId="8" xfId="2" applyFont="1" applyBorder="1" applyAlignment="1">
      <alignment horizontal="center" vertical="center"/>
    </xf>
    <xf numFmtId="38" fontId="6" fillId="0" borderId="19" xfId="2" applyFont="1" applyBorder="1" applyAlignment="1">
      <alignment horizontal="center" vertical="center"/>
    </xf>
    <xf numFmtId="38" fontId="6" fillId="0" borderId="6" xfId="2" applyFont="1" applyBorder="1" applyAlignment="1">
      <alignment horizontal="center" vertical="center"/>
    </xf>
    <xf numFmtId="176" fontId="6" fillId="0" borderId="26" xfId="2" applyNumberFormat="1" applyFont="1" applyBorder="1" applyAlignment="1">
      <alignment horizontal="right" vertical="center" indent="1"/>
    </xf>
    <xf numFmtId="176" fontId="6" fillId="0" borderId="8" xfId="2" applyNumberFormat="1" applyFont="1" applyBorder="1" applyAlignment="1">
      <alignment horizontal="right" vertical="center" indent="1"/>
    </xf>
    <xf numFmtId="176" fontId="6" fillId="0" borderId="9" xfId="2" applyNumberFormat="1" applyFont="1" applyBorder="1" applyAlignment="1">
      <alignment horizontal="right" vertical="center" indent="1"/>
    </xf>
    <xf numFmtId="176" fontId="6" fillId="0" borderId="5" xfId="2" applyNumberFormat="1" applyFont="1" applyBorder="1" applyAlignment="1">
      <alignment horizontal="right" vertical="center" indent="1"/>
    </xf>
    <xf numFmtId="176" fontId="6" fillId="0" borderId="6" xfId="2" applyNumberFormat="1" applyFont="1" applyBorder="1" applyAlignment="1">
      <alignment horizontal="right" vertical="center" indent="1"/>
    </xf>
    <xf numFmtId="176" fontId="6" fillId="0" borderId="20" xfId="2" applyNumberFormat="1" applyFont="1" applyBorder="1" applyAlignment="1">
      <alignment horizontal="right" vertical="center" indent="1"/>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6" fillId="0" borderId="55" xfId="0" applyFont="1" applyBorder="1" applyAlignment="1">
      <alignment horizontal="right" vertical="center" shrinkToFit="1"/>
    </xf>
    <xf numFmtId="0" fontId="6" fillId="0" borderId="57" xfId="0" applyFont="1" applyBorder="1" applyAlignment="1">
      <alignment horizontal="right" vertical="center" shrinkToFit="1"/>
    </xf>
    <xf numFmtId="0" fontId="6" fillId="0" borderId="24" xfId="0" applyFont="1" applyBorder="1" applyAlignment="1">
      <alignment horizontal="right" vertical="center" shrinkToFit="1"/>
    </xf>
    <xf numFmtId="0" fontId="6" fillId="0" borderId="28" xfId="0" applyFont="1" applyBorder="1" applyAlignment="1">
      <alignment horizontal="right" vertical="center" shrinkToFit="1"/>
    </xf>
    <xf numFmtId="0" fontId="6" fillId="0" borderId="56" xfId="0" applyFont="1" applyBorder="1" applyAlignment="1">
      <alignment horizontal="right" vertical="center" shrinkToFit="1"/>
    </xf>
    <xf numFmtId="0" fontId="6" fillId="0" borderId="25" xfId="0" applyFont="1" applyBorder="1" applyAlignment="1">
      <alignment horizontal="right" vertical="center" shrinkToFit="1"/>
    </xf>
    <xf numFmtId="0" fontId="13" fillId="0" borderId="12"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3" fillId="0" borderId="21"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xf>
    <xf numFmtId="0" fontId="13" fillId="0" borderId="0" xfId="0" applyFont="1" applyAlignment="1">
      <alignment horizontal="center"/>
    </xf>
    <xf numFmtId="0" fontId="13" fillId="0" borderId="13" xfId="0" applyFont="1" applyBorder="1" applyAlignment="1">
      <alignment horizontal="center"/>
    </xf>
    <xf numFmtId="0" fontId="13" fillId="0" borderId="10" xfId="0" applyFont="1" applyBorder="1" applyAlignment="1">
      <alignment horizontal="center"/>
    </xf>
    <xf numFmtId="0" fontId="13" fillId="0" borderId="1" xfId="0" applyFont="1" applyBorder="1" applyAlignment="1">
      <alignment horizontal="center"/>
    </xf>
    <xf numFmtId="0" fontId="13" fillId="0" borderId="11" xfId="0" applyFont="1" applyBorder="1" applyAlignment="1">
      <alignment horizontal="center"/>
    </xf>
    <xf numFmtId="0" fontId="13" fillId="0" borderId="21" xfId="0" applyFont="1" applyBorder="1" applyAlignment="1">
      <alignment horizontal="center" vertical="center" textRotation="255"/>
    </xf>
    <xf numFmtId="0" fontId="13" fillId="0" borderId="15" xfId="0" applyFont="1" applyBorder="1" applyAlignment="1">
      <alignment horizontal="center" vertical="center" textRotation="255"/>
    </xf>
    <xf numFmtId="0" fontId="6" fillId="0" borderId="14" xfId="0" applyFont="1" applyBorder="1" applyAlignment="1">
      <alignment vertical="center"/>
    </xf>
    <xf numFmtId="0" fontId="6" fillId="0" borderId="85" xfId="0" applyFont="1" applyBorder="1" applyAlignment="1">
      <alignment vertical="center"/>
    </xf>
    <xf numFmtId="0" fontId="6" fillId="0" borderId="14" xfId="0" applyFont="1" applyBorder="1" applyAlignment="1">
      <alignment horizontal="center" vertical="center"/>
    </xf>
    <xf numFmtId="0" fontId="6" fillId="0" borderId="85" xfId="0" applyFont="1" applyBorder="1" applyAlignment="1">
      <alignment horizontal="center" vertical="center"/>
    </xf>
    <xf numFmtId="176" fontId="17" fillId="0" borderId="16" xfId="2" applyNumberFormat="1" applyFont="1" applyBorder="1" applyAlignment="1">
      <alignment horizontal="center" vertical="center"/>
    </xf>
    <xf numFmtId="176" fontId="17" fillId="0" borderId="17" xfId="2" applyNumberFormat="1" applyFont="1" applyBorder="1" applyAlignment="1">
      <alignment horizontal="center" vertical="center"/>
    </xf>
    <xf numFmtId="176" fontId="17" fillId="0" borderId="12" xfId="2" applyNumberFormat="1" applyFont="1" applyBorder="1" applyAlignment="1">
      <alignment horizontal="center" vertical="center"/>
    </xf>
    <xf numFmtId="176" fontId="17" fillId="0" borderId="0" xfId="2" applyNumberFormat="1" applyFont="1" applyBorder="1" applyAlignment="1">
      <alignment horizontal="center" vertical="center"/>
    </xf>
    <xf numFmtId="176" fontId="17" fillId="0" borderId="43" xfId="2" applyNumberFormat="1" applyFont="1" applyBorder="1" applyAlignment="1">
      <alignment horizontal="center" vertical="center"/>
    </xf>
    <xf numFmtId="176" fontId="17" fillId="0" borderId="41" xfId="2" applyNumberFormat="1" applyFont="1" applyBorder="1" applyAlignment="1">
      <alignment horizontal="center" vertical="center"/>
    </xf>
    <xf numFmtId="176" fontId="8" fillId="0" borderId="17" xfId="2" applyNumberFormat="1" applyFont="1" applyBorder="1" applyAlignment="1">
      <alignment horizontal="right" vertical="center"/>
    </xf>
    <xf numFmtId="176" fontId="8" fillId="0" borderId="49" xfId="2" applyNumberFormat="1" applyFont="1" applyBorder="1" applyAlignment="1">
      <alignment horizontal="right" vertical="center"/>
    </xf>
    <xf numFmtId="176" fontId="8" fillId="0" borderId="0" xfId="2" applyNumberFormat="1" applyFont="1" applyBorder="1" applyAlignment="1">
      <alignment horizontal="right" vertical="center"/>
    </xf>
    <xf numFmtId="176" fontId="8" fillId="0" borderId="35" xfId="2" applyNumberFormat="1" applyFont="1" applyBorder="1" applyAlignment="1">
      <alignment horizontal="right" vertical="center"/>
    </xf>
    <xf numFmtId="176" fontId="8" fillId="0" borderId="41" xfId="2" applyNumberFormat="1" applyFont="1" applyBorder="1" applyAlignment="1">
      <alignment horizontal="right" vertical="center"/>
    </xf>
    <xf numFmtId="176" fontId="8" fillId="0" borderId="44" xfId="2" applyNumberFormat="1" applyFont="1" applyBorder="1" applyAlignment="1">
      <alignment horizontal="right" vertical="center"/>
    </xf>
    <xf numFmtId="0" fontId="6" fillId="0" borderId="11" xfId="0" applyFont="1" applyBorder="1" applyAlignment="1">
      <alignment horizontal="center" vertical="center"/>
    </xf>
    <xf numFmtId="0" fontId="6" fillId="0" borderId="8"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15" fillId="0" borderId="0" xfId="0" applyFont="1" applyAlignment="1">
      <alignment vertical="top"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36" xfId="0" applyFont="1" applyBorder="1" applyAlignment="1">
      <alignment horizontal="center" vertical="center"/>
    </xf>
    <xf numFmtId="38" fontId="6" fillId="0" borderId="3" xfId="2" applyFont="1" applyBorder="1" applyAlignment="1">
      <alignment horizontal="right" vertical="center" indent="1"/>
    </xf>
    <xf numFmtId="38" fontId="6" fillId="0" borderId="45" xfId="2" applyFont="1" applyBorder="1" applyAlignment="1">
      <alignment horizontal="right" vertical="center" indent="1"/>
    </xf>
    <xf numFmtId="176" fontId="6" fillId="0" borderId="35" xfId="2" applyNumberFormat="1" applyFont="1" applyBorder="1" applyAlignment="1">
      <alignment horizontal="right" vertical="center" indent="1"/>
    </xf>
    <xf numFmtId="176" fontId="6" fillId="0" borderId="47" xfId="2" applyNumberFormat="1" applyFont="1" applyBorder="1" applyAlignment="1">
      <alignment horizontal="right" vertical="center" indent="1"/>
    </xf>
    <xf numFmtId="176" fontId="6" fillId="0" borderId="38" xfId="2" applyNumberFormat="1" applyFont="1" applyBorder="1" applyAlignment="1">
      <alignment horizontal="right" vertical="center" indent="1"/>
    </xf>
    <xf numFmtId="176" fontId="6" fillId="0" borderId="46" xfId="2" applyNumberFormat="1" applyFont="1" applyBorder="1" applyAlignment="1">
      <alignment horizontal="right" vertical="center" indent="1"/>
    </xf>
    <xf numFmtId="178" fontId="8" fillId="0" borderId="3" xfId="2" applyNumberFormat="1" applyFont="1" applyBorder="1" applyAlignment="1">
      <alignment horizontal="right" vertical="center" indent="1"/>
    </xf>
    <xf numFmtId="178" fontId="8" fillId="0" borderId="45" xfId="2" applyNumberFormat="1" applyFont="1" applyBorder="1" applyAlignment="1">
      <alignment horizontal="right" vertical="center" indent="1"/>
    </xf>
    <xf numFmtId="178" fontId="8" fillId="0" borderId="68" xfId="2" applyNumberFormat="1" applyFont="1" applyBorder="1" applyAlignment="1">
      <alignment horizontal="right" vertical="center" indent="1"/>
    </xf>
    <xf numFmtId="178" fontId="8" fillId="0" borderId="69" xfId="2" applyNumberFormat="1" applyFont="1" applyBorder="1" applyAlignment="1">
      <alignment horizontal="right" vertical="center" indent="1"/>
    </xf>
    <xf numFmtId="0" fontId="6" fillId="0" borderId="88" xfId="0" applyFont="1" applyBorder="1" applyAlignment="1">
      <alignment horizontal="center" vertical="center"/>
    </xf>
    <xf numFmtId="0" fontId="6" fillId="0" borderId="4" xfId="0" applyFont="1" applyBorder="1" applyAlignment="1">
      <alignment horizontal="center" vertical="center"/>
    </xf>
    <xf numFmtId="0" fontId="6" fillId="0" borderId="90" xfId="0" applyFont="1" applyBorder="1" applyAlignment="1">
      <alignment horizontal="center" vertical="center"/>
    </xf>
    <xf numFmtId="0" fontId="6" fillId="0" borderId="70" xfId="0" applyFont="1" applyBorder="1" applyAlignment="1">
      <alignment horizontal="center" vertical="center"/>
    </xf>
    <xf numFmtId="0" fontId="13" fillId="0" borderId="0" xfId="0" applyFont="1" applyAlignment="1">
      <alignment horizontal="right" vertical="center"/>
    </xf>
    <xf numFmtId="0" fontId="13" fillId="0" borderId="1" xfId="0" applyFont="1" applyBorder="1" applyAlignment="1">
      <alignment horizontal="right" vertical="center"/>
    </xf>
    <xf numFmtId="0" fontId="6" fillId="0" borderId="15" xfId="0" applyFont="1" applyBorder="1" applyAlignment="1">
      <alignment vertical="center"/>
    </xf>
    <xf numFmtId="0" fontId="6" fillId="0" borderId="15" xfId="0" applyFont="1" applyBorder="1" applyAlignment="1">
      <alignment horizontal="center" vertical="center"/>
    </xf>
    <xf numFmtId="0" fontId="6" fillId="0" borderId="58" xfId="0" applyFont="1" applyBorder="1" applyAlignment="1">
      <alignment horizontal="center" vertical="center"/>
    </xf>
    <xf numFmtId="0" fontId="6" fillId="0" borderId="89" xfId="0" applyFont="1" applyBorder="1" applyAlignment="1">
      <alignment horizontal="center" vertical="center"/>
    </xf>
    <xf numFmtId="38" fontId="6" fillId="0" borderId="7" xfId="2" applyFont="1" applyBorder="1" applyAlignment="1">
      <alignment horizontal="right" vertical="center" indent="1"/>
    </xf>
    <xf numFmtId="38" fontId="6" fillId="0" borderId="8" xfId="2" applyFont="1" applyBorder="1" applyAlignment="1">
      <alignment horizontal="right" vertical="center" indent="1"/>
    </xf>
    <xf numFmtId="38" fontId="6" fillId="0" borderId="38" xfId="2" applyFont="1" applyBorder="1" applyAlignment="1">
      <alignment horizontal="right" vertical="center" indent="1"/>
    </xf>
    <xf numFmtId="38" fontId="6" fillId="0" borderId="23" xfId="2" applyFont="1" applyBorder="1" applyAlignment="1">
      <alignment horizontal="right" vertical="center" indent="1"/>
    </xf>
    <xf numFmtId="38" fontId="6" fillId="0" borderId="2" xfId="2" applyFont="1" applyBorder="1" applyAlignment="1">
      <alignment horizontal="right" vertical="center" indent="1"/>
    </xf>
    <xf numFmtId="38" fontId="6" fillId="0" borderId="47" xfId="2" applyFont="1" applyBorder="1" applyAlignment="1">
      <alignment horizontal="right" vertical="center" indent="1"/>
    </xf>
    <xf numFmtId="0" fontId="4" fillId="0" borderId="14" xfId="0" applyFont="1" applyBorder="1"/>
    <xf numFmtId="0" fontId="4" fillId="0" borderId="15" xfId="0" applyFont="1" applyBorder="1"/>
    <xf numFmtId="0" fontId="6" fillId="0" borderId="3" xfId="0" applyFont="1" applyBorder="1" applyAlignment="1">
      <alignment horizontal="center" vertical="center"/>
    </xf>
    <xf numFmtId="0" fontId="13" fillId="0" borderId="45" xfId="0" applyFont="1" applyBorder="1" applyAlignment="1">
      <alignment horizontal="center" vertical="center"/>
    </xf>
    <xf numFmtId="0" fontId="13" fillId="0" borderId="3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39"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52" xfId="0" applyFont="1" applyBorder="1" applyAlignment="1">
      <alignment horizontal="center" vertical="center"/>
    </xf>
    <xf numFmtId="0" fontId="6" fillId="0" borderId="24"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13" fillId="0" borderId="7" xfId="0" applyFont="1" applyBorder="1" applyAlignment="1">
      <alignment horizontal="center" vertical="center"/>
    </xf>
    <xf numFmtId="0" fontId="13" fillId="0" borderId="43"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3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0" xfId="0" applyFont="1" applyAlignment="1">
      <alignment horizontal="center" vertical="center" wrapText="1"/>
    </xf>
    <xf numFmtId="0" fontId="15" fillId="0" borderId="1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6" fillId="0" borderId="32" xfId="0" applyFont="1" applyBorder="1" applyAlignment="1">
      <alignment horizontal="center"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13" fillId="0" borderId="32"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Border="1" applyAlignment="1">
      <alignment horizontal="center" vertical="center"/>
    </xf>
    <xf numFmtId="0" fontId="13" fillId="0" borderId="34" xfId="0" applyFont="1" applyBorder="1" applyAlignment="1">
      <alignment horizontal="center" vertical="center"/>
    </xf>
    <xf numFmtId="0" fontId="13" fillId="0" borderId="40"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13" fillId="0" borderId="29" xfId="0" applyFont="1" applyBorder="1" applyAlignment="1">
      <alignment horizontal="center" vertical="center"/>
    </xf>
    <xf numFmtId="0" fontId="2" fillId="0" borderId="0" xfId="0" applyFont="1" applyAlignment="1">
      <alignment horizontal="distributed" vertical="distributed"/>
    </xf>
    <xf numFmtId="0" fontId="8" fillId="0" borderId="1" xfId="0" applyFont="1" applyBorder="1" applyAlignment="1">
      <alignment horizontal="center" vertical="center"/>
    </xf>
    <xf numFmtId="0" fontId="12" fillId="0" borderId="1" xfId="0" applyFont="1" applyBorder="1" applyAlignment="1">
      <alignment horizontal="center" vertical="center" shrinkToFit="1"/>
    </xf>
    <xf numFmtId="0" fontId="14" fillId="0" borderId="1" xfId="0" applyFont="1" applyBorder="1" applyAlignment="1">
      <alignment horizontal="center" vertical="center"/>
    </xf>
    <xf numFmtId="0" fontId="10" fillId="0" borderId="0" xfId="0" applyFont="1" applyAlignment="1">
      <alignment horizontal="center" vertical="distributed"/>
    </xf>
    <xf numFmtId="0" fontId="10" fillId="0" borderId="1" xfId="0" applyFont="1" applyBorder="1" applyAlignment="1">
      <alignment horizontal="center" vertical="distributed"/>
    </xf>
    <xf numFmtId="0" fontId="4" fillId="0" borderId="0" xfId="0" applyFont="1" applyAlignment="1">
      <alignment horizontal="center" vertical="center"/>
    </xf>
    <xf numFmtId="0" fontId="13" fillId="0" borderId="77"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80" xfId="0" applyFont="1" applyBorder="1" applyAlignment="1">
      <alignment horizontal="center" vertical="center" shrinkToFit="1"/>
    </xf>
    <xf numFmtId="0" fontId="15" fillId="0" borderId="30" xfId="0" applyFont="1" applyBorder="1" applyAlignment="1">
      <alignment horizontal="left" vertical="center" indent="1"/>
    </xf>
    <xf numFmtId="0" fontId="15" fillId="0" borderId="33" xfId="0" applyFont="1" applyBorder="1" applyAlignment="1">
      <alignment horizontal="left" vertical="center" indent="1"/>
    </xf>
    <xf numFmtId="0" fontId="6" fillId="0" borderId="21" xfId="0" applyFont="1" applyBorder="1" applyAlignment="1">
      <alignment horizontal="left" vertical="center" wrapText="1" indent="2" shrinkToFit="1"/>
    </xf>
    <xf numFmtId="0" fontId="6" fillId="0" borderId="78" xfId="0" applyFont="1" applyBorder="1" applyAlignment="1">
      <alignment horizontal="left" vertical="center" wrapText="1" indent="2" shrinkToFit="1"/>
    </xf>
    <xf numFmtId="0" fontId="6" fillId="0" borderId="21" xfId="0" applyFont="1" applyBorder="1" applyAlignment="1">
      <alignment horizontal="left" vertical="center" indent="2" shrinkToFit="1"/>
    </xf>
    <xf numFmtId="0" fontId="6" fillId="0" borderId="12" xfId="0" applyFont="1" applyBorder="1" applyAlignment="1">
      <alignment horizontal="left" vertical="center" indent="2" shrinkToFit="1"/>
    </xf>
    <xf numFmtId="0" fontId="4" fillId="0" borderId="21" xfId="0" applyFont="1" applyBorder="1" applyAlignment="1">
      <alignment horizontal="left" vertical="center" indent="2" shrinkToFit="1"/>
    </xf>
    <xf numFmtId="0" fontId="4" fillId="0" borderId="78" xfId="0" applyFont="1" applyBorder="1" applyAlignment="1">
      <alignment horizontal="left" vertical="center" indent="2" shrinkToFit="1"/>
    </xf>
    <xf numFmtId="0" fontId="4" fillId="0" borderId="82" xfId="0" applyFont="1" applyBorder="1" applyAlignment="1">
      <alignment horizontal="left" vertical="center" indent="2" shrinkToFit="1"/>
    </xf>
    <xf numFmtId="0" fontId="4" fillId="0" borderId="83" xfId="0" applyFont="1" applyBorder="1" applyAlignment="1">
      <alignment horizontal="left" vertical="center" indent="2" shrinkToFit="1"/>
    </xf>
    <xf numFmtId="0" fontId="13" fillId="0" borderId="84" xfId="0" applyFont="1" applyBorder="1" applyAlignment="1">
      <alignment horizontal="center" vertical="center" shrinkToFit="1"/>
    </xf>
    <xf numFmtId="0" fontId="13" fillId="0" borderId="61" xfId="0" applyFont="1" applyBorder="1" applyAlignment="1">
      <alignment horizontal="center" vertical="center" shrinkToFit="1"/>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4" xfId="0" applyFont="1" applyBorder="1" applyAlignment="1">
      <alignment horizontal="center" vertical="center"/>
    </xf>
    <xf numFmtId="0" fontId="6" fillId="0" borderId="74" xfId="0" quotePrefix="1" applyFont="1" applyBorder="1" applyAlignment="1">
      <alignment horizontal="center" vertical="center"/>
    </xf>
    <xf numFmtId="0" fontId="6" fillId="0" borderId="52" xfId="0" quotePrefix="1"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6" fontId="4" fillId="0" borderId="95" xfId="1" applyFont="1" applyBorder="1" applyAlignment="1" applyProtection="1">
      <alignment horizontal="center" vertical="center"/>
      <protection locked="0"/>
    </xf>
    <xf numFmtId="6" fontId="4" fillId="0" borderId="64" xfId="1" applyFont="1" applyBorder="1" applyAlignment="1" applyProtection="1">
      <alignment horizontal="center" vertical="center"/>
      <protection locked="0"/>
    </xf>
    <xf numFmtId="6" fontId="4" fillId="0" borderId="96" xfId="1" applyFont="1" applyBorder="1" applyAlignment="1" applyProtection="1">
      <alignment horizontal="center" vertical="center"/>
      <protection locked="0"/>
    </xf>
    <xf numFmtId="6" fontId="4" fillId="0" borderId="97" xfId="1" applyFont="1" applyBorder="1" applyAlignment="1" applyProtection="1">
      <alignment horizontal="center" vertical="center"/>
      <protection locked="0"/>
    </xf>
    <xf numFmtId="6" fontId="4" fillId="0" borderId="68" xfId="1" applyFont="1" applyBorder="1" applyAlignment="1" applyProtection="1">
      <alignment horizontal="center" vertical="center"/>
      <protection locked="0"/>
    </xf>
    <xf numFmtId="0" fontId="13" fillId="0" borderId="81"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30" xfId="0" applyFont="1" applyBorder="1" applyAlignment="1">
      <alignment vertical="center"/>
    </xf>
    <xf numFmtId="0" fontId="13" fillId="0" borderId="22"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 fillId="0" borderId="30" xfId="0" applyFont="1" applyBorder="1" applyAlignment="1">
      <alignment horizontal="left" vertical="center" indent="2"/>
    </xf>
    <xf numFmtId="0" fontId="4" fillId="0" borderId="33" xfId="0" applyFont="1" applyBorder="1" applyAlignment="1">
      <alignment horizontal="left" vertical="center" indent="2"/>
    </xf>
    <xf numFmtId="0" fontId="4" fillId="0" borderId="0" xfId="0" applyFont="1" applyAlignment="1">
      <alignment horizontal="left" vertical="center" indent="2"/>
    </xf>
    <xf numFmtId="0" fontId="4" fillId="0" borderId="35" xfId="0" applyFont="1" applyBorder="1" applyAlignment="1">
      <alignment horizontal="left" vertical="center" indent="2"/>
    </xf>
    <xf numFmtId="0" fontId="13" fillId="0" borderId="58" xfId="0" applyFont="1" applyBorder="1" applyAlignment="1">
      <alignment horizontal="center" vertical="center"/>
    </xf>
    <xf numFmtId="0" fontId="13" fillId="0" borderId="4" xfId="0" applyFont="1" applyBorder="1" applyAlignment="1">
      <alignment horizontal="center" vertical="center"/>
    </xf>
    <xf numFmtId="0" fontId="6" fillId="0" borderId="56" xfId="0" applyFont="1" applyBorder="1" applyAlignment="1">
      <alignment horizontal="center" vertical="center"/>
    </xf>
    <xf numFmtId="0" fontId="6" fillId="0" borderId="25"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0" xfId="0" applyFont="1" applyBorder="1" applyAlignment="1">
      <alignment horizontal="right" vertical="center"/>
    </xf>
    <xf numFmtId="0" fontId="6" fillId="0" borderId="1" xfId="0" applyFont="1" applyBorder="1" applyAlignment="1">
      <alignment horizontal="right" vertical="center"/>
    </xf>
    <xf numFmtId="38" fontId="6" fillId="0" borderId="1" xfId="2" applyFont="1" applyBorder="1" applyAlignment="1">
      <alignment horizontal="right" vertical="center"/>
    </xf>
    <xf numFmtId="38" fontId="6" fillId="0" borderId="11" xfId="2" applyFont="1" applyBorder="1" applyAlignment="1">
      <alignment horizontal="right" vertical="center"/>
    </xf>
    <xf numFmtId="176" fontId="6" fillId="0" borderId="3" xfId="2" applyNumberFormat="1" applyFont="1" applyBorder="1" applyAlignment="1">
      <alignment horizontal="right" vertical="center" indent="1"/>
    </xf>
    <xf numFmtId="176" fontId="6" fillId="0" borderId="45" xfId="2" applyNumberFormat="1" applyFont="1" applyBorder="1" applyAlignment="1">
      <alignment horizontal="right" vertical="center" indent="1"/>
    </xf>
    <xf numFmtId="0" fontId="6" fillId="0" borderId="67" xfId="0" applyFont="1" applyBorder="1" applyAlignment="1">
      <alignment horizontal="center" vertical="center"/>
    </xf>
    <xf numFmtId="0" fontId="6" fillId="0" borderId="43"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right" vertical="center"/>
    </xf>
    <xf numFmtId="0" fontId="6" fillId="0" borderId="41" xfId="0" applyFont="1" applyBorder="1" applyAlignment="1">
      <alignment horizontal="right" vertical="center"/>
    </xf>
    <xf numFmtId="38" fontId="6" fillId="0" borderId="9" xfId="2" applyFont="1" applyBorder="1" applyAlignment="1">
      <alignment horizontal="center" vertical="center"/>
    </xf>
    <xf numFmtId="38" fontId="6" fillId="0" borderId="43" xfId="2" applyFont="1" applyBorder="1" applyAlignment="1">
      <alignment horizontal="center" vertical="center"/>
    </xf>
    <xf numFmtId="38" fontId="6" fillId="0" borderId="42" xfId="2" applyFont="1" applyBorder="1" applyAlignment="1">
      <alignment horizontal="center" vertical="center"/>
    </xf>
    <xf numFmtId="38" fontId="6" fillId="0" borderId="41" xfId="2" applyFont="1" applyBorder="1" applyAlignment="1">
      <alignment horizontal="right" vertical="center"/>
    </xf>
    <xf numFmtId="38" fontId="6" fillId="0" borderId="42" xfId="2" applyFont="1" applyBorder="1" applyAlignment="1">
      <alignment horizontal="right" vertical="center"/>
    </xf>
    <xf numFmtId="176" fontId="6" fillId="0" borderId="68" xfId="2" applyNumberFormat="1" applyFont="1" applyBorder="1" applyAlignment="1">
      <alignment horizontal="right" vertical="center" indent="1"/>
    </xf>
    <xf numFmtId="176" fontId="6" fillId="0" borderId="69" xfId="2" applyNumberFormat="1" applyFont="1" applyBorder="1" applyAlignment="1">
      <alignment horizontal="right" vertical="center" indent="1"/>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176" fontId="6" fillId="0" borderId="64" xfId="2" applyNumberFormat="1" applyFont="1" applyBorder="1" applyAlignment="1">
      <alignment horizontal="right" vertical="center" indent="1"/>
    </xf>
    <xf numFmtId="176" fontId="6" fillId="0" borderId="65" xfId="2" applyNumberFormat="1" applyFont="1" applyBorder="1" applyAlignment="1">
      <alignment horizontal="right" vertical="center" indent="1"/>
    </xf>
    <xf numFmtId="0" fontId="6" fillId="0" borderId="34" xfId="0" applyFont="1" applyBorder="1" applyAlignment="1">
      <alignment horizontal="center" vertical="center"/>
    </xf>
    <xf numFmtId="176" fontId="6" fillId="0" borderId="15" xfId="2" applyNumberFormat="1" applyFont="1" applyBorder="1" applyAlignment="1">
      <alignment horizontal="right" vertical="center" indent="1"/>
    </xf>
    <xf numFmtId="176" fontId="6" fillId="0" borderId="66" xfId="2" applyNumberFormat="1" applyFont="1" applyBorder="1" applyAlignment="1">
      <alignment horizontal="right" vertical="center" indent="1"/>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0" xfId="0" applyFont="1" applyBorder="1" applyAlignment="1">
      <alignment horizontal="left" vertical="center" indent="3"/>
    </xf>
    <xf numFmtId="0" fontId="4" fillId="0" borderId="33" xfId="0" applyFont="1" applyBorder="1" applyAlignment="1">
      <alignment horizontal="left" vertical="center" indent="3"/>
    </xf>
    <xf numFmtId="0" fontId="4" fillId="0" borderId="41" xfId="0" applyFont="1" applyBorder="1" applyAlignment="1">
      <alignment horizontal="left" vertical="center" indent="3"/>
    </xf>
    <xf numFmtId="0" fontId="4" fillId="0" borderId="44" xfId="0" applyFont="1" applyBorder="1" applyAlignment="1">
      <alignment horizontal="left" vertical="center" indent="3"/>
    </xf>
    <xf numFmtId="0" fontId="13" fillId="0" borderId="64" xfId="0" applyFont="1" applyBorder="1" applyAlignment="1">
      <alignment horizontal="center" vertical="center"/>
    </xf>
    <xf numFmtId="0" fontId="13" fillId="0" borderId="65" xfId="0" applyFont="1" applyBorder="1" applyAlignment="1">
      <alignment horizontal="center" vertical="center"/>
    </xf>
    <xf numFmtId="176" fontId="8" fillId="0" borderId="12" xfId="2" applyNumberFormat="1" applyFont="1" applyBorder="1" applyAlignment="1">
      <alignment horizontal="right" vertical="center" indent="1"/>
    </xf>
    <xf numFmtId="176" fontId="8" fillId="0" borderId="0" xfId="2" applyNumberFormat="1" applyFont="1" applyBorder="1" applyAlignment="1">
      <alignment horizontal="right" vertical="center" indent="1"/>
    </xf>
    <xf numFmtId="176" fontId="8" fillId="0" borderId="35" xfId="2" applyNumberFormat="1" applyFont="1" applyBorder="1" applyAlignment="1">
      <alignment horizontal="right" vertical="center" indent="1"/>
    </xf>
    <xf numFmtId="176" fontId="8" fillId="0" borderId="43" xfId="2" applyNumberFormat="1" applyFont="1" applyBorder="1" applyAlignment="1">
      <alignment horizontal="right" vertical="center" indent="1"/>
    </xf>
    <xf numFmtId="176" fontId="8" fillId="0" borderId="41" xfId="2" applyNumberFormat="1" applyFont="1" applyBorder="1" applyAlignment="1">
      <alignment horizontal="right" vertical="center" indent="1"/>
    </xf>
    <xf numFmtId="176" fontId="8" fillId="0" borderId="44" xfId="2" applyNumberFormat="1" applyFont="1" applyBorder="1" applyAlignment="1">
      <alignment horizontal="right" vertical="center" indent="1"/>
    </xf>
    <xf numFmtId="178" fontId="8" fillId="0" borderId="4" xfId="2" applyNumberFormat="1" applyFont="1" applyBorder="1" applyAlignment="1">
      <alignment horizontal="right" vertical="center" indent="1"/>
    </xf>
    <xf numFmtId="38" fontId="8" fillId="0" borderId="4" xfId="2" applyFont="1" applyBorder="1" applyAlignment="1">
      <alignment horizontal="right" vertical="center" indent="1"/>
    </xf>
    <xf numFmtId="38" fontId="8" fillId="0" borderId="3" xfId="2" applyFont="1" applyBorder="1" applyAlignment="1">
      <alignment horizontal="right" vertical="center" indent="1"/>
    </xf>
    <xf numFmtId="38" fontId="8" fillId="0" borderId="45" xfId="2" applyFont="1" applyBorder="1" applyAlignment="1">
      <alignment horizontal="right" vertical="center" indent="1"/>
    </xf>
    <xf numFmtId="38" fontId="8" fillId="0" borderId="68" xfId="2" applyFont="1" applyBorder="1" applyAlignment="1">
      <alignment horizontal="right" vertical="center" indent="1"/>
    </xf>
    <xf numFmtId="38" fontId="8" fillId="0" borderId="69" xfId="2" applyFont="1" applyBorder="1" applyAlignment="1">
      <alignment horizontal="right" vertical="center" indent="1"/>
    </xf>
    <xf numFmtId="0" fontId="13" fillId="0" borderId="0" xfId="0" applyFont="1" applyBorder="1" applyAlignment="1">
      <alignment horizontal="left" vertical="center"/>
    </xf>
    <xf numFmtId="0" fontId="0" fillId="0" borderId="0" xfId="0" applyBorder="1"/>
  </cellXfs>
  <cellStyles count="3">
    <cellStyle name="桁区切り" xfId="2" builtinId="6"/>
    <cellStyle name="通貨" xfId="1" builtinId="7"/>
    <cellStyle name="標準" xfId="0" builtinId="0"/>
  </cellStyles>
  <dxfs count="6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fgColor auto="1"/>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ont>
        <color auto="1"/>
      </font>
      <fill>
        <patternFill>
          <fgColor auto="1"/>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99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46</xdr:col>
      <xdr:colOff>53340</xdr:colOff>
      <xdr:row>8</xdr:row>
      <xdr:rowOff>15240</xdr:rowOff>
    </xdr:from>
    <xdr:to>
      <xdr:col>48</xdr:col>
      <xdr:colOff>76200</xdr:colOff>
      <xdr:row>9</xdr:row>
      <xdr:rowOff>22860</xdr:rowOff>
    </xdr:to>
    <xdr:sp macro="" textlink="">
      <xdr:nvSpPr>
        <xdr:cNvPr id="2" name="楕円 1">
          <a:extLst>
            <a:ext uri="{FF2B5EF4-FFF2-40B4-BE49-F238E27FC236}">
              <a16:creationId xmlns:a16="http://schemas.microsoft.com/office/drawing/2014/main" id="{9F369066-9BFD-40B7-91DC-22763E80BC4A}"/>
            </a:ext>
          </a:extLst>
        </xdr:cNvPr>
        <xdr:cNvSpPr/>
      </xdr:nvSpPr>
      <xdr:spPr>
        <a:xfrm>
          <a:off x="12035790" y="1005840"/>
          <a:ext cx="556260" cy="13144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7620</xdr:colOff>
      <xdr:row>12</xdr:row>
      <xdr:rowOff>99060</xdr:rowOff>
    </xdr:from>
    <xdr:to>
      <xdr:col>49</xdr:col>
      <xdr:colOff>7620</xdr:colOff>
      <xdr:row>14</xdr:row>
      <xdr:rowOff>76200</xdr:rowOff>
    </xdr:to>
    <xdr:sp macro="" textlink="">
      <xdr:nvSpPr>
        <xdr:cNvPr id="3" name="楕円 2">
          <a:extLst>
            <a:ext uri="{FF2B5EF4-FFF2-40B4-BE49-F238E27FC236}">
              <a16:creationId xmlns:a16="http://schemas.microsoft.com/office/drawing/2014/main" id="{93E34F6D-808F-4E8D-91EB-876D4441FFD0}"/>
            </a:ext>
          </a:extLst>
        </xdr:cNvPr>
        <xdr:cNvSpPr/>
      </xdr:nvSpPr>
      <xdr:spPr>
        <a:xfrm>
          <a:off x="11990070" y="1584960"/>
          <a:ext cx="800100" cy="22479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60960</xdr:colOff>
      <xdr:row>10</xdr:row>
      <xdr:rowOff>38100</xdr:rowOff>
    </xdr:from>
    <xdr:to>
      <xdr:col>48</xdr:col>
      <xdr:colOff>83820</xdr:colOff>
      <xdr:row>11</xdr:row>
      <xdr:rowOff>45720</xdr:rowOff>
    </xdr:to>
    <xdr:sp macro="" textlink="">
      <xdr:nvSpPr>
        <xdr:cNvPr id="4" name="楕円 3">
          <a:extLst>
            <a:ext uri="{FF2B5EF4-FFF2-40B4-BE49-F238E27FC236}">
              <a16:creationId xmlns:a16="http://schemas.microsoft.com/office/drawing/2014/main" id="{6F49D1BE-A9B1-4621-974E-4E09EFC97314}"/>
            </a:ext>
          </a:extLst>
        </xdr:cNvPr>
        <xdr:cNvSpPr/>
      </xdr:nvSpPr>
      <xdr:spPr>
        <a:xfrm>
          <a:off x="12043410" y="1276350"/>
          <a:ext cx="556260" cy="13144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38100</xdr:colOff>
      <xdr:row>47</xdr:row>
      <xdr:rowOff>57150</xdr:rowOff>
    </xdr:from>
    <xdr:to>
      <xdr:col>43</xdr:col>
      <xdr:colOff>171033</xdr:colOff>
      <xdr:row>55</xdr:row>
      <xdr:rowOff>123693</xdr:rowOff>
    </xdr:to>
    <xdr:pic>
      <xdr:nvPicPr>
        <xdr:cNvPr id="9" name="図 8">
          <a:extLst>
            <a:ext uri="{FF2B5EF4-FFF2-40B4-BE49-F238E27FC236}">
              <a16:creationId xmlns:a16="http://schemas.microsoft.com/office/drawing/2014/main" id="{CA36EBD0-2A12-B4B2-EE62-7C928DA86995}"/>
            </a:ext>
          </a:extLst>
        </xdr:cNvPr>
        <xdr:cNvPicPr>
          <a:picLocks noChangeAspect="1"/>
        </xdr:cNvPicPr>
      </xdr:nvPicPr>
      <xdr:blipFill>
        <a:blip xmlns:r="http://schemas.openxmlformats.org/officeDocument/2006/relationships" r:embed="rId1"/>
        <a:stretch>
          <a:fillRect/>
        </a:stretch>
      </xdr:blipFill>
      <xdr:spPr>
        <a:xfrm>
          <a:off x="8162925" y="5876925"/>
          <a:ext cx="3333333" cy="1057143"/>
        </a:xfrm>
        <a:prstGeom prst="rect">
          <a:avLst/>
        </a:prstGeom>
        <a:ln w="28575">
          <a:solidFill>
            <a:srgbClr val="FF0000"/>
          </a:solidFill>
        </a:ln>
      </xdr:spPr>
    </xdr:pic>
    <xdr:clientData/>
  </xdr:twoCellAnchor>
  <xdr:twoCellAnchor>
    <xdr:from>
      <xdr:col>41</xdr:col>
      <xdr:colOff>234315</xdr:colOff>
      <xdr:row>8</xdr:row>
      <xdr:rowOff>43815</xdr:rowOff>
    </xdr:from>
    <xdr:to>
      <xdr:col>43</xdr:col>
      <xdr:colOff>257175</xdr:colOff>
      <xdr:row>9</xdr:row>
      <xdr:rowOff>51435</xdr:rowOff>
    </xdr:to>
    <xdr:sp macro="" textlink="">
      <xdr:nvSpPr>
        <xdr:cNvPr id="2" name="楕円 1">
          <a:extLst>
            <a:ext uri="{FF2B5EF4-FFF2-40B4-BE49-F238E27FC236}">
              <a16:creationId xmlns:a16="http://schemas.microsoft.com/office/drawing/2014/main" id="{D9F9612D-94C0-4727-B8D6-BF301BA60213}"/>
            </a:ext>
          </a:extLst>
        </xdr:cNvPr>
        <xdr:cNvSpPr/>
      </xdr:nvSpPr>
      <xdr:spPr>
        <a:xfrm>
          <a:off x="11169015" y="1034415"/>
          <a:ext cx="556260" cy="13144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264795</xdr:colOff>
      <xdr:row>13</xdr:row>
      <xdr:rowOff>22860</xdr:rowOff>
    </xdr:from>
    <xdr:to>
      <xdr:col>28</xdr:col>
      <xdr:colOff>264795</xdr:colOff>
      <xdr:row>15</xdr:row>
      <xdr:rowOff>0</xdr:rowOff>
    </xdr:to>
    <xdr:sp macro="" textlink="">
      <xdr:nvSpPr>
        <xdr:cNvPr id="3" name="楕円 2">
          <a:extLst>
            <a:ext uri="{FF2B5EF4-FFF2-40B4-BE49-F238E27FC236}">
              <a16:creationId xmlns:a16="http://schemas.microsoft.com/office/drawing/2014/main" id="{CB9CA9E2-1C89-4150-9ED7-9E18169C0923}"/>
            </a:ext>
          </a:extLst>
        </xdr:cNvPr>
        <xdr:cNvSpPr/>
      </xdr:nvSpPr>
      <xdr:spPr>
        <a:xfrm>
          <a:off x="6932295" y="1632585"/>
          <a:ext cx="800100" cy="22479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60960</xdr:colOff>
      <xdr:row>10</xdr:row>
      <xdr:rowOff>38100</xdr:rowOff>
    </xdr:from>
    <xdr:to>
      <xdr:col>48</xdr:col>
      <xdr:colOff>83820</xdr:colOff>
      <xdr:row>11</xdr:row>
      <xdr:rowOff>45720</xdr:rowOff>
    </xdr:to>
    <xdr:sp macro="" textlink="">
      <xdr:nvSpPr>
        <xdr:cNvPr id="4" name="楕円 3">
          <a:extLst>
            <a:ext uri="{FF2B5EF4-FFF2-40B4-BE49-F238E27FC236}">
              <a16:creationId xmlns:a16="http://schemas.microsoft.com/office/drawing/2014/main" id="{B0B93D52-2AF8-4492-85A6-13D0EAB983B6}"/>
            </a:ext>
          </a:extLst>
        </xdr:cNvPr>
        <xdr:cNvSpPr/>
      </xdr:nvSpPr>
      <xdr:spPr>
        <a:xfrm>
          <a:off x="12329160" y="1276350"/>
          <a:ext cx="556260" cy="13144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167722</xdr:colOff>
      <xdr:row>0</xdr:row>
      <xdr:rowOff>7041</xdr:rowOff>
    </xdr:from>
    <xdr:to>
      <xdr:col>12</xdr:col>
      <xdr:colOff>114300</xdr:colOff>
      <xdr:row>4</xdr:row>
      <xdr:rowOff>16566</xdr:rowOff>
    </xdr:to>
    <xdr:sp macro="" textlink="">
      <xdr:nvSpPr>
        <xdr:cNvPr id="6" name="テキスト ボックス 5">
          <a:extLst>
            <a:ext uri="{FF2B5EF4-FFF2-40B4-BE49-F238E27FC236}">
              <a16:creationId xmlns:a16="http://schemas.microsoft.com/office/drawing/2014/main" id="{709FD54D-2FCB-4AF1-9E01-6B97CE179905}"/>
            </a:ext>
          </a:extLst>
        </xdr:cNvPr>
        <xdr:cNvSpPr txBox="1"/>
      </xdr:nvSpPr>
      <xdr:spPr>
        <a:xfrm>
          <a:off x="967822" y="7041"/>
          <a:ext cx="2346878"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色のついた箇所を入力</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記載</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入力</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記載</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後は、色が無くなります</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xdr:col>
      <xdr:colOff>47625</xdr:colOff>
      <xdr:row>0</xdr:row>
      <xdr:rowOff>76200</xdr:rowOff>
    </xdr:from>
    <xdr:to>
      <xdr:col>3</xdr:col>
      <xdr:colOff>76200</xdr:colOff>
      <xdr:row>3</xdr:row>
      <xdr:rowOff>57150</xdr:rowOff>
    </xdr:to>
    <xdr:sp macro="" textlink="">
      <xdr:nvSpPr>
        <xdr:cNvPr id="7" name="テキスト ボックス 6">
          <a:extLst>
            <a:ext uri="{FF2B5EF4-FFF2-40B4-BE49-F238E27FC236}">
              <a16:creationId xmlns:a16="http://schemas.microsoft.com/office/drawing/2014/main" id="{B59A194E-C936-4DF9-9755-91CC302D3089}"/>
            </a:ext>
          </a:extLst>
        </xdr:cNvPr>
        <xdr:cNvSpPr txBox="1"/>
      </xdr:nvSpPr>
      <xdr:spPr>
        <a:xfrm>
          <a:off x="314325" y="76200"/>
          <a:ext cx="561975" cy="352425"/>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17</xdr:col>
      <xdr:colOff>95250</xdr:colOff>
      <xdr:row>13</xdr:row>
      <xdr:rowOff>66675</xdr:rowOff>
    </xdr:from>
    <xdr:to>
      <xdr:col>18</xdr:col>
      <xdr:colOff>238125</xdr:colOff>
      <xdr:row>13</xdr:row>
      <xdr:rowOff>66675</xdr:rowOff>
    </xdr:to>
    <xdr:cxnSp macro="">
      <xdr:nvCxnSpPr>
        <xdr:cNvPr id="10" name="直線矢印コネクタ 9">
          <a:extLst>
            <a:ext uri="{FF2B5EF4-FFF2-40B4-BE49-F238E27FC236}">
              <a16:creationId xmlns:a16="http://schemas.microsoft.com/office/drawing/2014/main" id="{5D7E801A-E42E-41A7-A802-4239018E7289}"/>
            </a:ext>
          </a:extLst>
        </xdr:cNvPr>
        <xdr:cNvCxnSpPr/>
      </xdr:nvCxnSpPr>
      <xdr:spPr>
        <a:xfrm flipH="1">
          <a:off x="4629150" y="1676400"/>
          <a:ext cx="409575" cy="0"/>
        </a:xfrm>
        <a:prstGeom prst="straightConnector1">
          <a:avLst/>
        </a:prstGeom>
        <a:ln w="19050">
          <a:solidFill>
            <a:srgbClr val="FF0000"/>
          </a:solidFill>
          <a:headEnd type="non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133349</xdr:colOff>
      <xdr:row>12</xdr:row>
      <xdr:rowOff>57151</xdr:rowOff>
    </xdr:from>
    <xdr:to>
      <xdr:col>17</xdr:col>
      <xdr:colOff>216143</xdr:colOff>
      <xdr:row>14</xdr:row>
      <xdr:rowOff>95251</xdr:rowOff>
    </xdr:to>
    <xdr:sp macro="" textlink="">
      <xdr:nvSpPr>
        <xdr:cNvPr id="11" name="テキスト ボックス 10">
          <a:extLst>
            <a:ext uri="{FF2B5EF4-FFF2-40B4-BE49-F238E27FC236}">
              <a16:creationId xmlns:a16="http://schemas.microsoft.com/office/drawing/2014/main" id="{C791A078-39E5-42B8-8856-B161FAAA7FFC}"/>
            </a:ext>
          </a:extLst>
        </xdr:cNvPr>
        <xdr:cNvSpPr txBox="1"/>
      </xdr:nvSpPr>
      <xdr:spPr>
        <a:xfrm>
          <a:off x="3600449" y="1543051"/>
          <a:ext cx="114959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ct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押印してください</a:t>
          </a:r>
        </a:p>
      </xdr:txBody>
    </xdr:sp>
    <xdr:clientData/>
  </xdr:twoCellAnchor>
  <xdr:twoCellAnchor>
    <xdr:from>
      <xdr:col>36</xdr:col>
      <xdr:colOff>247650</xdr:colOff>
      <xdr:row>10</xdr:row>
      <xdr:rowOff>21951</xdr:rowOff>
    </xdr:from>
    <xdr:to>
      <xdr:col>41</xdr:col>
      <xdr:colOff>1</xdr:colOff>
      <xdr:row>13</xdr:row>
      <xdr:rowOff>40172</xdr:rowOff>
    </xdr:to>
    <xdr:sp macro="" textlink="">
      <xdr:nvSpPr>
        <xdr:cNvPr id="12" name="テキスト ボックス 11">
          <a:extLst>
            <a:ext uri="{FF2B5EF4-FFF2-40B4-BE49-F238E27FC236}">
              <a16:creationId xmlns:a16="http://schemas.microsoft.com/office/drawing/2014/main" id="{E759F2A0-7311-4E8F-A71C-DDC89A4D8ED5}"/>
            </a:ext>
          </a:extLst>
        </xdr:cNvPr>
        <xdr:cNvSpPr txBox="1"/>
      </xdr:nvSpPr>
      <xdr:spPr>
        <a:xfrm>
          <a:off x="9848850" y="1260201"/>
          <a:ext cx="1085851" cy="389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欄外の         で</a:t>
          </a:r>
          <a:endPar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囲ってください</a:t>
          </a:r>
        </a:p>
      </xdr:txBody>
    </xdr:sp>
    <xdr:clientData/>
  </xdr:twoCellAnchor>
  <xdr:twoCellAnchor>
    <xdr:from>
      <xdr:col>38</xdr:col>
      <xdr:colOff>87440</xdr:colOff>
      <xdr:row>10</xdr:row>
      <xdr:rowOff>54666</xdr:rowOff>
    </xdr:from>
    <xdr:to>
      <xdr:col>39</xdr:col>
      <xdr:colOff>121099</xdr:colOff>
      <xdr:row>11</xdr:row>
      <xdr:rowOff>33711</xdr:rowOff>
    </xdr:to>
    <xdr:sp macro="" textlink="">
      <xdr:nvSpPr>
        <xdr:cNvPr id="13" name="楕円 12">
          <a:extLst>
            <a:ext uri="{FF2B5EF4-FFF2-40B4-BE49-F238E27FC236}">
              <a16:creationId xmlns:a16="http://schemas.microsoft.com/office/drawing/2014/main" id="{F951CC92-B8BE-452D-B6EC-06BA90BA62DE}"/>
            </a:ext>
          </a:extLst>
        </xdr:cNvPr>
        <xdr:cNvSpPr/>
      </xdr:nvSpPr>
      <xdr:spPr>
        <a:xfrm>
          <a:off x="10222040" y="1292916"/>
          <a:ext cx="300359" cy="10287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247650</xdr:colOff>
      <xdr:row>9</xdr:row>
      <xdr:rowOff>104775</xdr:rowOff>
    </xdr:from>
    <xdr:to>
      <xdr:col>36</xdr:col>
      <xdr:colOff>247650</xdr:colOff>
      <xdr:row>11</xdr:row>
      <xdr:rowOff>92974</xdr:rowOff>
    </xdr:to>
    <xdr:cxnSp macro="">
      <xdr:nvCxnSpPr>
        <xdr:cNvPr id="14" name="直線矢印コネクタ 13">
          <a:extLst>
            <a:ext uri="{FF2B5EF4-FFF2-40B4-BE49-F238E27FC236}">
              <a16:creationId xmlns:a16="http://schemas.microsoft.com/office/drawing/2014/main" id="{6E4B8F85-F939-4845-8860-1109B540FD02}"/>
            </a:ext>
          </a:extLst>
        </xdr:cNvPr>
        <xdr:cNvCxnSpPr>
          <a:stCxn id="12" idx="1"/>
        </xdr:cNvCxnSpPr>
      </xdr:nvCxnSpPr>
      <xdr:spPr>
        <a:xfrm flipH="1" flipV="1">
          <a:off x="8782050" y="1219200"/>
          <a:ext cx="1066800" cy="235849"/>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24179</xdr:colOff>
      <xdr:row>9</xdr:row>
      <xdr:rowOff>85725</xdr:rowOff>
    </xdr:from>
    <xdr:to>
      <xdr:col>41</xdr:col>
      <xdr:colOff>257175</xdr:colOff>
      <xdr:row>11</xdr:row>
      <xdr:rowOff>60081</xdr:rowOff>
    </xdr:to>
    <xdr:cxnSp macro="">
      <xdr:nvCxnSpPr>
        <xdr:cNvPr id="15" name="直線矢印コネクタ 14">
          <a:extLst>
            <a:ext uri="{FF2B5EF4-FFF2-40B4-BE49-F238E27FC236}">
              <a16:creationId xmlns:a16="http://schemas.microsoft.com/office/drawing/2014/main" id="{62E369F7-D7F8-47BF-9697-25963C8DF1BE}"/>
            </a:ext>
          </a:extLst>
        </xdr:cNvPr>
        <xdr:cNvCxnSpPr/>
      </xdr:nvCxnSpPr>
      <xdr:spPr>
        <a:xfrm flipV="1">
          <a:off x="10692179" y="1200150"/>
          <a:ext cx="499696" cy="222006"/>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xdr:colOff>
      <xdr:row>11</xdr:row>
      <xdr:rowOff>92974</xdr:rowOff>
    </xdr:from>
    <xdr:to>
      <xdr:col>36</xdr:col>
      <xdr:colOff>247650</xdr:colOff>
      <xdr:row>14</xdr:row>
      <xdr:rowOff>28575</xdr:rowOff>
    </xdr:to>
    <xdr:cxnSp macro="">
      <xdr:nvCxnSpPr>
        <xdr:cNvPr id="16" name="直線矢印コネクタ 15">
          <a:extLst>
            <a:ext uri="{FF2B5EF4-FFF2-40B4-BE49-F238E27FC236}">
              <a16:creationId xmlns:a16="http://schemas.microsoft.com/office/drawing/2014/main" id="{5628AB76-D301-4D76-87B9-A07F777191E1}"/>
            </a:ext>
          </a:extLst>
        </xdr:cNvPr>
        <xdr:cNvCxnSpPr>
          <a:stCxn id="12" idx="1"/>
        </xdr:cNvCxnSpPr>
      </xdr:nvCxnSpPr>
      <xdr:spPr>
        <a:xfrm flipH="1">
          <a:off x="8582025" y="1455049"/>
          <a:ext cx="1266825" cy="307076"/>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238126</xdr:colOff>
      <xdr:row>16</xdr:row>
      <xdr:rowOff>19050</xdr:rowOff>
    </xdr:from>
    <xdr:to>
      <xdr:col>13</xdr:col>
      <xdr:colOff>234398</xdr:colOff>
      <xdr:row>19</xdr:row>
      <xdr:rowOff>95251</xdr:rowOff>
    </xdr:to>
    <xdr:sp macro="" textlink="">
      <xdr:nvSpPr>
        <xdr:cNvPr id="17" name="矢印: 折線 16">
          <a:extLst>
            <a:ext uri="{FF2B5EF4-FFF2-40B4-BE49-F238E27FC236}">
              <a16:creationId xmlns:a16="http://schemas.microsoft.com/office/drawing/2014/main" id="{FCFA296A-0628-4D83-BE8D-02F6DF34F621}"/>
            </a:ext>
          </a:extLst>
        </xdr:cNvPr>
        <xdr:cNvSpPr/>
      </xdr:nvSpPr>
      <xdr:spPr>
        <a:xfrm>
          <a:off x="3438526" y="2000250"/>
          <a:ext cx="262972" cy="447676"/>
        </a:xfrm>
        <a:prstGeom prst="bentArrow">
          <a:avLst>
            <a:gd name="adj1" fmla="val 3571"/>
            <a:gd name="adj2" fmla="val 25000"/>
            <a:gd name="adj3" fmla="val 25000"/>
            <a:gd name="adj4" fmla="val 4375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24021</xdr:colOff>
      <xdr:row>15</xdr:row>
      <xdr:rowOff>47625</xdr:rowOff>
    </xdr:from>
    <xdr:to>
      <xdr:col>19</xdr:col>
      <xdr:colOff>76200</xdr:colOff>
      <xdr:row>18</xdr:row>
      <xdr:rowOff>47625</xdr:rowOff>
    </xdr:to>
    <xdr:sp macro="" textlink="">
      <xdr:nvSpPr>
        <xdr:cNvPr id="18" name="テキスト ボックス 17">
          <a:extLst>
            <a:ext uri="{FF2B5EF4-FFF2-40B4-BE49-F238E27FC236}">
              <a16:creationId xmlns:a16="http://schemas.microsoft.com/office/drawing/2014/main" id="{F3DA986D-74DC-4E67-B23F-B2925A390149}"/>
            </a:ext>
          </a:extLst>
        </xdr:cNvPr>
        <xdr:cNvSpPr txBox="1"/>
      </xdr:nvSpPr>
      <xdr:spPr>
        <a:xfrm>
          <a:off x="3757821" y="1905000"/>
          <a:ext cx="1385679"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必ず</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13</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ケタの番号を</a:t>
          </a:r>
          <a:endPar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入力</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記載</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4</xdr:col>
      <xdr:colOff>238125</xdr:colOff>
      <xdr:row>29</xdr:row>
      <xdr:rowOff>96907</xdr:rowOff>
    </xdr:from>
    <xdr:to>
      <xdr:col>10</xdr:col>
      <xdr:colOff>70812</xdr:colOff>
      <xdr:row>32</xdr:row>
      <xdr:rowOff>10768</xdr:rowOff>
    </xdr:to>
    <xdr:sp macro="" textlink="">
      <xdr:nvSpPr>
        <xdr:cNvPr id="20" name="テキスト ボックス 19">
          <a:extLst>
            <a:ext uri="{FF2B5EF4-FFF2-40B4-BE49-F238E27FC236}">
              <a16:creationId xmlns:a16="http://schemas.microsoft.com/office/drawing/2014/main" id="{3D09324F-91DA-41D9-9DB4-38ED361F56E9}"/>
            </a:ext>
          </a:extLst>
        </xdr:cNvPr>
        <xdr:cNvSpPr txBox="1"/>
      </xdr:nvSpPr>
      <xdr:spPr>
        <a:xfrm>
          <a:off x="1304925" y="3687832"/>
          <a:ext cx="1432887" cy="285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ct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必要に応じて選択ください</a:t>
          </a:r>
        </a:p>
      </xdr:txBody>
    </xdr:sp>
    <xdr:clientData/>
  </xdr:twoCellAnchor>
  <xdr:twoCellAnchor>
    <xdr:from>
      <xdr:col>11</xdr:col>
      <xdr:colOff>228601</xdr:colOff>
      <xdr:row>22</xdr:row>
      <xdr:rowOff>113058</xdr:rowOff>
    </xdr:from>
    <xdr:to>
      <xdr:col>13</xdr:col>
      <xdr:colOff>104776</xdr:colOff>
      <xdr:row>22</xdr:row>
      <xdr:rowOff>113058</xdr:rowOff>
    </xdr:to>
    <xdr:cxnSp macro="">
      <xdr:nvCxnSpPr>
        <xdr:cNvPr id="21" name="直線矢印コネクタ 20">
          <a:extLst>
            <a:ext uri="{FF2B5EF4-FFF2-40B4-BE49-F238E27FC236}">
              <a16:creationId xmlns:a16="http://schemas.microsoft.com/office/drawing/2014/main" id="{24CF4CD1-87FE-4563-8D04-C92F6155738F}"/>
            </a:ext>
          </a:extLst>
        </xdr:cNvPr>
        <xdr:cNvCxnSpPr/>
      </xdr:nvCxnSpPr>
      <xdr:spPr>
        <a:xfrm flipH="1">
          <a:off x="3162301" y="2837208"/>
          <a:ext cx="409575" cy="0"/>
        </a:xfrm>
        <a:prstGeom prst="straightConnector1">
          <a:avLst/>
        </a:prstGeom>
        <a:ln w="19050">
          <a:solidFill>
            <a:srgbClr val="FF0000"/>
          </a:solidFill>
          <a:headEnd type="non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3314</xdr:colOff>
      <xdr:row>21</xdr:row>
      <xdr:rowOff>96907</xdr:rowOff>
    </xdr:from>
    <xdr:to>
      <xdr:col>19</xdr:col>
      <xdr:colOff>171449</xdr:colOff>
      <xdr:row>24</xdr:row>
      <xdr:rowOff>10768</xdr:rowOff>
    </xdr:to>
    <xdr:sp macro="" textlink="">
      <xdr:nvSpPr>
        <xdr:cNvPr id="22" name="テキスト ボックス 21">
          <a:extLst>
            <a:ext uri="{FF2B5EF4-FFF2-40B4-BE49-F238E27FC236}">
              <a16:creationId xmlns:a16="http://schemas.microsoft.com/office/drawing/2014/main" id="{530155E0-48D1-48F3-9E21-5798262C3243}"/>
            </a:ext>
          </a:extLst>
        </xdr:cNvPr>
        <xdr:cNvSpPr txBox="1"/>
      </xdr:nvSpPr>
      <xdr:spPr>
        <a:xfrm>
          <a:off x="3470414" y="2697232"/>
          <a:ext cx="1768335" cy="285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ct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正しく入力</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記載</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16</xdr:col>
      <xdr:colOff>19050</xdr:colOff>
      <xdr:row>53</xdr:row>
      <xdr:rowOff>47625</xdr:rowOff>
    </xdr:from>
    <xdr:to>
      <xdr:col>23</xdr:col>
      <xdr:colOff>134454</xdr:colOff>
      <xdr:row>55</xdr:row>
      <xdr:rowOff>85311</xdr:rowOff>
    </xdr:to>
    <xdr:sp macro="" textlink="">
      <xdr:nvSpPr>
        <xdr:cNvPr id="31" name="テキスト ボックス 30">
          <a:extLst>
            <a:ext uri="{FF2B5EF4-FFF2-40B4-BE49-F238E27FC236}">
              <a16:creationId xmlns:a16="http://schemas.microsoft.com/office/drawing/2014/main" id="{108B0735-204F-483E-9FED-6B31D4CEF853}"/>
            </a:ext>
          </a:extLst>
        </xdr:cNvPr>
        <xdr:cNvSpPr txBox="1"/>
      </xdr:nvSpPr>
      <xdr:spPr>
        <a:xfrm>
          <a:off x="4286250" y="6610350"/>
          <a:ext cx="1982304" cy="285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ct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消費税を入力</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記載</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17</xdr:col>
      <xdr:colOff>19050</xdr:colOff>
      <xdr:row>51</xdr:row>
      <xdr:rowOff>76200</xdr:rowOff>
    </xdr:from>
    <xdr:to>
      <xdr:col>18</xdr:col>
      <xdr:colOff>95250</xdr:colOff>
      <xdr:row>53</xdr:row>
      <xdr:rowOff>95250</xdr:rowOff>
    </xdr:to>
    <xdr:cxnSp macro="">
      <xdr:nvCxnSpPr>
        <xdr:cNvPr id="32" name="直線矢印コネクタ 31">
          <a:extLst>
            <a:ext uri="{FF2B5EF4-FFF2-40B4-BE49-F238E27FC236}">
              <a16:creationId xmlns:a16="http://schemas.microsoft.com/office/drawing/2014/main" id="{F36493F5-6B3D-4432-9E80-1863FDBABE3B}"/>
            </a:ext>
          </a:extLst>
        </xdr:cNvPr>
        <xdr:cNvCxnSpPr/>
      </xdr:nvCxnSpPr>
      <xdr:spPr>
        <a:xfrm flipH="1" flipV="1">
          <a:off x="4552950" y="6391275"/>
          <a:ext cx="342900" cy="266700"/>
        </a:xfrm>
        <a:prstGeom prst="straightConnector1">
          <a:avLst/>
        </a:prstGeom>
        <a:ln w="19050">
          <a:solidFill>
            <a:srgbClr val="FF0000"/>
          </a:solidFill>
          <a:headEnd type="non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219075</xdr:colOff>
      <xdr:row>51</xdr:row>
      <xdr:rowOff>38100</xdr:rowOff>
    </xdr:from>
    <xdr:to>
      <xdr:col>23</xdr:col>
      <xdr:colOff>238125</xdr:colOff>
      <xdr:row>53</xdr:row>
      <xdr:rowOff>76200</xdr:rowOff>
    </xdr:to>
    <xdr:cxnSp macro="">
      <xdr:nvCxnSpPr>
        <xdr:cNvPr id="33" name="直線矢印コネクタ 32">
          <a:extLst>
            <a:ext uri="{FF2B5EF4-FFF2-40B4-BE49-F238E27FC236}">
              <a16:creationId xmlns:a16="http://schemas.microsoft.com/office/drawing/2014/main" id="{A9600F0B-BC86-4FB3-968A-C09EBC4956B1}"/>
            </a:ext>
          </a:extLst>
        </xdr:cNvPr>
        <xdr:cNvCxnSpPr/>
      </xdr:nvCxnSpPr>
      <xdr:spPr>
        <a:xfrm flipV="1">
          <a:off x="6086475" y="6353175"/>
          <a:ext cx="285750" cy="285750"/>
        </a:xfrm>
        <a:prstGeom prst="straightConnector1">
          <a:avLst/>
        </a:prstGeom>
        <a:ln w="19050">
          <a:solidFill>
            <a:srgbClr val="FF0000"/>
          </a:solidFill>
          <a:headEnd type="non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257175</xdr:colOff>
      <xdr:row>8</xdr:row>
      <xdr:rowOff>38100</xdr:rowOff>
    </xdr:from>
    <xdr:to>
      <xdr:col>33</xdr:col>
      <xdr:colOff>13335</xdr:colOff>
      <xdr:row>9</xdr:row>
      <xdr:rowOff>45720</xdr:rowOff>
    </xdr:to>
    <xdr:sp macro="" textlink="">
      <xdr:nvSpPr>
        <xdr:cNvPr id="34" name="楕円 33">
          <a:extLst>
            <a:ext uri="{FF2B5EF4-FFF2-40B4-BE49-F238E27FC236}">
              <a16:creationId xmlns:a16="http://schemas.microsoft.com/office/drawing/2014/main" id="{A0ADC850-DCD9-4C1B-9B14-97965838A534}"/>
            </a:ext>
          </a:extLst>
        </xdr:cNvPr>
        <xdr:cNvSpPr/>
      </xdr:nvSpPr>
      <xdr:spPr>
        <a:xfrm>
          <a:off x="8258175" y="1028700"/>
          <a:ext cx="556260" cy="13144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57149</xdr:colOff>
      <xdr:row>28</xdr:row>
      <xdr:rowOff>95249</xdr:rowOff>
    </xdr:from>
    <xdr:to>
      <xdr:col>11</xdr:col>
      <xdr:colOff>28574</xdr:colOff>
      <xdr:row>31</xdr:row>
      <xdr:rowOff>38100</xdr:rowOff>
    </xdr:to>
    <xdr:sp macro="" textlink="">
      <xdr:nvSpPr>
        <xdr:cNvPr id="51" name="左中かっこ 50">
          <a:extLst>
            <a:ext uri="{FF2B5EF4-FFF2-40B4-BE49-F238E27FC236}">
              <a16:creationId xmlns:a16="http://schemas.microsoft.com/office/drawing/2014/main" id="{74B23877-0281-7CAE-17D9-0A7D780FD076}"/>
            </a:ext>
          </a:extLst>
        </xdr:cNvPr>
        <xdr:cNvSpPr/>
      </xdr:nvSpPr>
      <xdr:spPr>
        <a:xfrm>
          <a:off x="2724149" y="3562349"/>
          <a:ext cx="238125" cy="314326"/>
        </a:xfrm>
        <a:prstGeom prst="leftBrace">
          <a:avLst>
            <a:gd name="adj1" fmla="val 8333"/>
            <a:gd name="adj2" fmla="val 8090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85725</xdr:colOff>
      <xdr:row>26</xdr:row>
      <xdr:rowOff>95250</xdr:rowOff>
    </xdr:from>
    <xdr:to>
      <xdr:col>29</xdr:col>
      <xdr:colOff>19049</xdr:colOff>
      <xdr:row>45</xdr:row>
      <xdr:rowOff>19049</xdr:rowOff>
    </xdr:to>
    <xdr:sp macro="" textlink="">
      <xdr:nvSpPr>
        <xdr:cNvPr id="5" name="左中かっこ 4">
          <a:extLst>
            <a:ext uri="{FF2B5EF4-FFF2-40B4-BE49-F238E27FC236}">
              <a16:creationId xmlns:a16="http://schemas.microsoft.com/office/drawing/2014/main" id="{358FEBAC-419B-472C-A8A6-FEBE5292DA17}"/>
            </a:ext>
          </a:extLst>
        </xdr:cNvPr>
        <xdr:cNvSpPr/>
      </xdr:nvSpPr>
      <xdr:spPr>
        <a:xfrm>
          <a:off x="7286625" y="3314700"/>
          <a:ext cx="466724" cy="2276474"/>
        </a:xfrm>
        <a:prstGeom prst="leftBrace">
          <a:avLst>
            <a:gd name="adj1" fmla="val 63518"/>
            <a:gd name="adj2" fmla="val 56106"/>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257175</xdr:colOff>
      <xdr:row>36</xdr:row>
      <xdr:rowOff>66675</xdr:rowOff>
    </xdr:from>
    <xdr:to>
      <xdr:col>27</xdr:col>
      <xdr:colOff>38100</xdr:colOff>
      <xdr:row>39</xdr:row>
      <xdr:rowOff>66675</xdr:rowOff>
    </xdr:to>
    <xdr:sp macro="" textlink="">
      <xdr:nvSpPr>
        <xdr:cNvPr id="8" name="テキスト ボックス 7">
          <a:extLst>
            <a:ext uri="{FF2B5EF4-FFF2-40B4-BE49-F238E27FC236}">
              <a16:creationId xmlns:a16="http://schemas.microsoft.com/office/drawing/2014/main" id="{183E60F5-4852-442A-B950-09EE6986997C}"/>
            </a:ext>
          </a:extLst>
        </xdr:cNvPr>
        <xdr:cNvSpPr txBox="1"/>
      </xdr:nvSpPr>
      <xdr:spPr>
        <a:xfrm>
          <a:off x="5857875" y="4524375"/>
          <a:ext cx="13811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注文書契約済の場合は</a:t>
          </a:r>
          <a:endPar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入力</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記載</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39</xdr:col>
      <xdr:colOff>247649</xdr:colOff>
      <xdr:row>35</xdr:row>
      <xdr:rowOff>104775</xdr:rowOff>
    </xdr:from>
    <xdr:to>
      <xdr:col>42</xdr:col>
      <xdr:colOff>142873</xdr:colOff>
      <xdr:row>55</xdr:row>
      <xdr:rowOff>0</xdr:rowOff>
    </xdr:to>
    <xdr:sp macro="" textlink="">
      <xdr:nvSpPr>
        <xdr:cNvPr id="37" name="円弧 36">
          <a:extLst>
            <a:ext uri="{FF2B5EF4-FFF2-40B4-BE49-F238E27FC236}">
              <a16:creationId xmlns:a16="http://schemas.microsoft.com/office/drawing/2014/main" id="{128ADF1D-3DB5-9CD4-B1F5-2A3FD0608D11}"/>
            </a:ext>
          </a:extLst>
        </xdr:cNvPr>
        <xdr:cNvSpPr/>
      </xdr:nvSpPr>
      <xdr:spPr>
        <a:xfrm flipH="1">
          <a:off x="10648949" y="4438650"/>
          <a:ext cx="695324" cy="2371725"/>
        </a:xfrm>
        <a:prstGeom prst="arc">
          <a:avLst>
            <a:gd name="adj1" fmla="val 16447278"/>
            <a:gd name="adj2" fmla="val 5085877"/>
          </a:avLst>
        </a:prstGeom>
        <a:ln w="19050">
          <a:solidFill>
            <a:srgbClr val="FF0000"/>
          </a:solidFill>
          <a:headEnd type="triangle" w="lg"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75804</xdr:colOff>
      <xdr:row>40</xdr:row>
      <xdr:rowOff>15768</xdr:rowOff>
    </xdr:from>
    <xdr:to>
      <xdr:col>41</xdr:col>
      <xdr:colOff>115198</xdr:colOff>
      <xdr:row>52</xdr:row>
      <xdr:rowOff>63394</xdr:rowOff>
    </xdr:to>
    <xdr:sp macro="" textlink="">
      <xdr:nvSpPr>
        <xdr:cNvPr id="39" name="円弧 38">
          <a:extLst>
            <a:ext uri="{FF2B5EF4-FFF2-40B4-BE49-F238E27FC236}">
              <a16:creationId xmlns:a16="http://schemas.microsoft.com/office/drawing/2014/main" id="{59814594-7E69-4FEE-B558-8810F21AFFA6}"/>
            </a:ext>
          </a:extLst>
        </xdr:cNvPr>
        <xdr:cNvSpPr/>
      </xdr:nvSpPr>
      <xdr:spPr>
        <a:xfrm rot="263726" flipH="1">
          <a:off x="10743804" y="4968768"/>
          <a:ext cx="306094" cy="1533526"/>
        </a:xfrm>
        <a:prstGeom prst="arc">
          <a:avLst>
            <a:gd name="adj1" fmla="val 16331752"/>
            <a:gd name="adj2" fmla="val 5451834"/>
          </a:avLst>
        </a:prstGeom>
        <a:ln w="19050">
          <a:solidFill>
            <a:srgbClr val="FF0000"/>
          </a:solidFill>
          <a:headEnd type="triangle" w="lg"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238514</xdr:colOff>
      <xdr:row>45</xdr:row>
      <xdr:rowOff>12290</xdr:rowOff>
    </xdr:from>
    <xdr:to>
      <xdr:col>43</xdr:col>
      <xdr:colOff>196794</xdr:colOff>
      <xdr:row>53</xdr:row>
      <xdr:rowOff>78965</xdr:rowOff>
    </xdr:to>
    <xdr:sp macro="" textlink="">
      <xdr:nvSpPr>
        <xdr:cNvPr id="40" name="円弧 39">
          <a:extLst>
            <a:ext uri="{FF2B5EF4-FFF2-40B4-BE49-F238E27FC236}">
              <a16:creationId xmlns:a16="http://schemas.microsoft.com/office/drawing/2014/main" id="{C8E0B157-CDC5-4DEC-B5A0-5CEB1C8CB3DA}"/>
            </a:ext>
          </a:extLst>
        </xdr:cNvPr>
        <xdr:cNvSpPr/>
      </xdr:nvSpPr>
      <xdr:spPr>
        <a:xfrm rot="395016">
          <a:off x="11173214" y="5584415"/>
          <a:ext cx="491680" cy="1057275"/>
        </a:xfrm>
        <a:prstGeom prst="arc">
          <a:avLst>
            <a:gd name="adj1" fmla="val 16027640"/>
            <a:gd name="adj2" fmla="val 5726152"/>
          </a:avLst>
        </a:prstGeom>
        <a:ln w="19050">
          <a:solidFill>
            <a:srgbClr val="FF0000"/>
          </a:solidFill>
          <a:headEnd type="triangle" w="lg"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152401</xdr:colOff>
      <xdr:row>34</xdr:row>
      <xdr:rowOff>95250</xdr:rowOff>
    </xdr:from>
    <xdr:to>
      <xdr:col>43</xdr:col>
      <xdr:colOff>238125</xdr:colOff>
      <xdr:row>37</xdr:row>
      <xdr:rowOff>47625</xdr:rowOff>
    </xdr:to>
    <xdr:sp macro="" textlink="">
      <xdr:nvSpPr>
        <xdr:cNvPr id="41" name="テキスト ボックス 40">
          <a:extLst>
            <a:ext uri="{FF2B5EF4-FFF2-40B4-BE49-F238E27FC236}">
              <a16:creationId xmlns:a16="http://schemas.microsoft.com/office/drawing/2014/main" id="{1ACF25B0-C7C1-08C2-D673-6143ED97A3E9}"/>
            </a:ext>
          </a:extLst>
        </xdr:cNvPr>
        <xdr:cNvSpPr txBox="1"/>
      </xdr:nvSpPr>
      <xdr:spPr>
        <a:xfrm>
          <a:off x="10820401" y="4305300"/>
          <a:ext cx="885824" cy="323850"/>
        </a:xfrm>
        <a:prstGeom prst="ellipse">
          <a:avLst/>
        </a:prstGeom>
        <a:solidFill>
          <a:srgbClr val="0070C0">
            <a:alpha val="3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40</xdr:col>
      <xdr:colOff>123824</xdr:colOff>
      <xdr:row>54</xdr:row>
      <xdr:rowOff>19050</xdr:rowOff>
    </xdr:from>
    <xdr:to>
      <xdr:col>42</xdr:col>
      <xdr:colOff>200023</xdr:colOff>
      <xdr:row>55</xdr:row>
      <xdr:rowOff>104775</xdr:rowOff>
    </xdr:to>
    <xdr:sp macro="" textlink="">
      <xdr:nvSpPr>
        <xdr:cNvPr id="42" name="テキスト ボックス 41">
          <a:extLst>
            <a:ext uri="{FF2B5EF4-FFF2-40B4-BE49-F238E27FC236}">
              <a16:creationId xmlns:a16="http://schemas.microsoft.com/office/drawing/2014/main" id="{0FBC98EC-2AD2-47E4-BEB4-6B27419C5F12}"/>
            </a:ext>
          </a:extLst>
        </xdr:cNvPr>
        <xdr:cNvSpPr txBox="1"/>
      </xdr:nvSpPr>
      <xdr:spPr>
        <a:xfrm>
          <a:off x="10791824" y="6705600"/>
          <a:ext cx="609599" cy="209550"/>
        </a:xfrm>
        <a:prstGeom prst="ellipse">
          <a:avLst/>
        </a:prstGeom>
        <a:solidFill>
          <a:srgbClr val="0070C0">
            <a:alpha val="3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40</xdr:col>
      <xdr:colOff>161925</xdr:colOff>
      <xdr:row>38</xdr:row>
      <xdr:rowOff>85725</xdr:rowOff>
    </xdr:from>
    <xdr:to>
      <xdr:col>43</xdr:col>
      <xdr:colOff>247649</xdr:colOff>
      <xdr:row>41</xdr:row>
      <xdr:rowOff>38100</xdr:rowOff>
    </xdr:to>
    <xdr:sp macro="" textlink="">
      <xdr:nvSpPr>
        <xdr:cNvPr id="43" name="テキスト ボックス 42">
          <a:extLst>
            <a:ext uri="{FF2B5EF4-FFF2-40B4-BE49-F238E27FC236}">
              <a16:creationId xmlns:a16="http://schemas.microsoft.com/office/drawing/2014/main" id="{4D4849EB-F766-4409-ABA3-E88B31871AF5}"/>
            </a:ext>
          </a:extLst>
        </xdr:cNvPr>
        <xdr:cNvSpPr txBox="1"/>
      </xdr:nvSpPr>
      <xdr:spPr>
        <a:xfrm>
          <a:off x="10829925" y="4791075"/>
          <a:ext cx="885824" cy="323850"/>
        </a:xfrm>
        <a:prstGeom prst="ellipse">
          <a:avLst/>
        </a:prstGeom>
        <a:solidFill>
          <a:srgbClr val="FF0000">
            <a:alpha val="3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40</xdr:col>
      <xdr:colOff>114300</xdr:colOff>
      <xdr:row>51</xdr:row>
      <xdr:rowOff>57150</xdr:rowOff>
    </xdr:from>
    <xdr:to>
      <xdr:col>42</xdr:col>
      <xdr:colOff>190499</xdr:colOff>
      <xdr:row>53</xdr:row>
      <xdr:rowOff>19050</xdr:rowOff>
    </xdr:to>
    <xdr:sp macro="" textlink="">
      <xdr:nvSpPr>
        <xdr:cNvPr id="44" name="テキスト ボックス 43">
          <a:extLst>
            <a:ext uri="{FF2B5EF4-FFF2-40B4-BE49-F238E27FC236}">
              <a16:creationId xmlns:a16="http://schemas.microsoft.com/office/drawing/2014/main" id="{86778C97-7F7D-4CD7-B0A0-95D89ED88935}"/>
            </a:ext>
          </a:extLst>
        </xdr:cNvPr>
        <xdr:cNvSpPr txBox="1"/>
      </xdr:nvSpPr>
      <xdr:spPr>
        <a:xfrm>
          <a:off x="10782300" y="6372225"/>
          <a:ext cx="609599" cy="209550"/>
        </a:xfrm>
        <a:prstGeom prst="ellipse">
          <a:avLst/>
        </a:prstGeom>
        <a:solidFill>
          <a:srgbClr val="FF0000">
            <a:alpha val="3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40</xdr:col>
      <xdr:colOff>152400</xdr:colOff>
      <xdr:row>42</xdr:row>
      <xdr:rowOff>95250</xdr:rowOff>
    </xdr:from>
    <xdr:to>
      <xdr:col>43</xdr:col>
      <xdr:colOff>238124</xdr:colOff>
      <xdr:row>45</xdr:row>
      <xdr:rowOff>47625</xdr:rowOff>
    </xdr:to>
    <xdr:sp macro="" textlink="">
      <xdr:nvSpPr>
        <xdr:cNvPr id="45" name="テキスト ボックス 44">
          <a:extLst>
            <a:ext uri="{FF2B5EF4-FFF2-40B4-BE49-F238E27FC236}">
              <a16:creationId xmlns:a16="http://schemas.microsoft.com/office/drawing/2014/main" id="{D4FC15F4-D0EE-4320-89AE-634199C9882C}"/>
            </a:ext>
          </a:extLst>
        </xdr:cNvPr>
        <xdr:cNvSpPr txBox="1"/>
      </xdr:nvSpPr>
      <xdr:spPr>
        <a:xfrm>
          <a:off x="10820400" y="5295900"/>
          <a:ext cx="885824" cy="323850"/>
        </a:xfrm>
        <a:prstGeom prst="ellipse">
          <a:avLst/>
        </a:prstGeom>
        <a:solidFill>
          <a:srgbClr val="FFFF00">
            <a:alpha val="3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40</xdr:col>
      <xdr:colOff>123825</xdr:colOff>
      <xdr:row>52</xdr:row>
      <xdr:rowOff>114300</xdr:rowOff>
    </xdr:from>
    <xdr:to>
      <xdr:col>42</xdr:col>
      <xdr:colOff>200024</xdr:colOff>
      <xdr:row>54</xdr:row>
      <xdr:rowOff>76200</xdr:rowOff>
    </xdr:to>
    <xdr:sp macro="" textlink="">
      <xdr:nvSpPr>
        <xdr:cNvPr id="46" name="テキスト ボックス 45">
          <a:extLst>
            <a:ext uri="{FF2B5EF4-FFF2-40B4-BE49-F238E27FC236}">
              <a16:creationId xmlns:a16="http://schemas.microsoft.com/office/drawing/2014/main" id="{F3AA8A08-7DAE-45CF-8AB5-DA8EB723B9A5}"/>
            </a:ext>
          </a:extLst>
        </xdr:cNvPr>
        <xdr:cNvSpPr txBox="1"/>
      </xdr:nvSpPr>
      <xdr:spPr>
        <a:xfrm>
          <a:off x="10791825" y="6553200"/>
          <a:ext cx="609599" cy="209550"/>
        </a:xfrm>
        <a:prstGeom prst="ellipse">
          <a:avLst/>
        </a:prstGeom>
        <a:solidFill>
          <a:srgbClr val="FFFF00">
            <a:alpha val="3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34</xdr:col>
      <xdr:colOff>133350</xdr:colOff>
      <xdr:row>42</xdr:row>
      <xdr:rowOff>95250</xdr:rowOff>
    </xdr:from>
    <xdr:to>
      <xdr:col>40</xdr:col>
      <xdr:colOff>190500</xdr:colOff>
      <xdr:row>45</xdr:row>
      <xdr:rowOff>9111</xdr:rowOff>
    </xdr:to>
    <xdr:sp macro="" textlink="">
      <xdr:nvSpPr>
        <xdr:cNvPr id="47" name="テキスト ボックス 46">
          <a:extLst>
            <a:ext uri="{FF2B5EF4-FFF2-40B4-BE49-F238E27FC236}">
              <a16:creationId xmlns:a16="http://schemas.microsoft.com/office/drawing/2014/main" id="{483EE9E0-CF62-4244-977F-47AC7D934722}"/>
            </a:ext>
          </a:extLst>
        </xdr:cNvPr>
        <xdr:cNvSpPr txBox="1"/>
      </xdr:nvSpPr>
      <xdr:spPr>
        <a:xfrm>
          <a:off x="9058275" y="5295900"/>
          <a:ext cx="1657350" cy="285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保留金解除のみは「</a:t>
          </a:r>
          <a:r>
            <a:rPr kumimoji="1" lang="en-US" altLang="ja-JP" sz="900" b="1">
              <a:solidFill>
                <a:srgbClr val="FF0000"/>
              </a:solidFill>
              <a:latin typeface="UD デジタル 教科書体 NK-R" panose="02020400000000000000" pitchFamily="18" charset="-128"/>
              <a:ea typeface="UD デジタル 教科書体 NK-R" panose="02020400000000000000" pitchFamily="18" charset="-128"/>
            </a:rPr>
            <a:t>\0</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」を</a:t>
          </a:r>
          <a:endPar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入力</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記載</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33</xdr:col>
      <xdr:colOff>161925</xdr:colOff>
      <xdr:row>24</xdr:row>
      <xdr:rowOff>37069</xdr:rowOff>
    </xdr:from>
    <xdr:to>
      <xdr:col>35</xdr:col>
      <xdr:colOff>35615</xdr:colOff>
      <xdr:row>28</xdr:row>
      <xdr:rowOff>28575</xdr:rowOff>
    </xdr:to>
    <xdr:cxnSp macro="">
      <xdr:nvCxnSpPr>
        <xdr:cNvPr id="19" name="直線矢印コネクタ 18">
          <a:extLst>
            <a:ext uri="{FF2B5EF4-FFF2-40B4-BE49-F238E27FC236}">
              <a16:creationId xmlns:a16="http://schemas.microsoft.com/office/drawing/2014/main" id="{B238089D-AACC-45AF-8C09-156F73E6B106}"/>
            </a:ext>
          </a:extLst>
        </xdr:cNvPr>
        <xdr:cNvCxnSpPr>
          <a:stCxn id="25" idx="1"/>
        </xdr:cNvCxnSpPr>
      </xdr:nvCxnSpPr>
      <xdr:spPr>
        <a:xfrm flipH="1">
          <a:off x="8963025" y="3008869"/>
          <a:ext cx="407090" cy="486806"/>
        </a:xfrm>
        <a:prstGeom prst="straightConnector1">
          <a:avLst/>
        </a:prstGeom>
        <a:ln w="19050">
          <a:solidFill>
            <a:srgbClr val="FF0000"/>
          </a:solidFill>
          <a:headEnd type="non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35615</xdr:colOff>
      <xdr:row>22</xdr:row>
      <xdr:rowOff>119688</xdr:rowOff>
    </xdr:from>
    <xdr:to>
      <xdr:col>41</xdr:col>
      <xdr:colOff>153228</xdr:colOff>
      <xdr:row>25</xdr:row>
      <xdr:rowOff>78275</xdr:rowOff>
    </xdr:to>
    <xdr:sp macro="" textlink="">
      <xdr:nvSpPr>
        <xdr:cNvPr id="25" name="テキスト ボックス 24">
          <a:extLst>
            <a:ext uri="{FF2B5EF4-FFF2-40B4-BE49-F238E27FC236}">
              <a16:creationId xmlns:a16="http://schemas.microsoft.com/office/drawing/2014/main" id="{C833A8C4-6968-4F07-B2E5-678E948E0E64}"/>
            </a:ext>
          </a:extLst>
        </xdr:cNvPr>
        <xdr:cNvSpPr txBox="1"/>
      </xdr:nvSpPr>
      <xdr:spPr>
        <a:xfrm>
          <a:off x="9370115" y="2843838"/>
          <a:ext cx="1717813" cy="330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pPr algn="l"/>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注文書左上の</a:t>
          </a:r>
          <a:endPar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900" b="1">
              <a:solidFill>
                <a:srgbClr val="FF0000"/>
              </a:solidFill>
              <a:latin typeface="UD デジタル 教科書体 NK-R" panose="02020400000000000000" pitchFamily="18" charset="-128"/>
              <a:ea typeface="UD デジタル 教科書体 NK-R" panose="02020400000000000000" pitchFamily="18" charset="-128"/>
            </a:rPr>
            <a:t>注文番号</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を入力</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記載</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ください</a:t>
          </a:r>
        </a:p>
      </xdr:txBody>
    </xdr:sp>
    <xdr:clientData/>
  </xdr:twoCellAnchor>
  <xdr:twoCellAnchor>
    <xdr:from>
      <xdr:col>46</xdr:col>
      <xdr:colOff>0</xdr:colOff>
      <xdr:row>8</xdr:row>
      <xdr:rowOff>0</xdr:rowOff>
    </xdr:from>
    <xdr:to>
      <xdr:col>48</xdr:col>
      <xdr:colOff>22860</xdr:colOff>
      <xdr:row>9</xdr:row>
      <xdr:rowOff>7620</xdr:rowOff>
    </xdr:to>
    <xdr:sp macro="" textlink="">
      <xdr:nvSpPr>
        <xdr:cNvPr id="26" name="楕円 25">
          <a:extLst>
            <a:ext uri="{FF2B5EF4-FFF2-40B4-BE49-F238E27FC236}">
              <a16:creationId xmlns:a16="http://schemas.microsoft.com/office/drawing/2014/main" id="{B46A1F4C-0A1A-4AB5-9FC2-189DF3E3BFA6}"/>
            </a:ext>
          </a:extLst>
        </xdr:cNvPr>
        <xdr:cNvSpPr/>
      </xdr:nvSpPr>
      <xdr:spPr>
        <a:xfrm>
          <a:off x="12268200" y="990600"/>
          <a:ext cx="556260" cy="13144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13</xdr:row>
      <xdr:rowOff>0</xdr:rowOff>
    </xdr:from>
    <xdr:to>
      <xdr:col>49</xdr:col>
      <xdr:colOff>0</xdr:colOff>
      <xdr:row>14</xdr:row>
      <xdr:rowOff>100965</xdr:rowOff>
    </xdr:to>
    <xdr:sp macro="" textlink="">
      <xdr:nvSpPr>
        <xdr:cNvPr id="27" name="楕円 26">
          <a:extLst>
            <a:ext uri="{FF2B5EF4-FFF2-40B4-BE49-F238E27FC236}">
              <a16:creationId xmlns:a16="http://schemas.microsoft.com/office/drawing/2014/main" id="{683CF6AA-2B4C-4C6B-9EFB-7A039FE06512}"/>
            </a:ext>
          </a:extLst>
        </xdr:cNvPr>
        <xdr:cNvSpPr/>
      </xdr:nvSpPr>
      <xdr:spPr>
        <a:xfrm>
          <a:off x="12268200" y="1609725"/>
          <a:ext cx="800100" cy="22479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219075</xdr:colOff>
      <xdr:row>11</xdr:row>
      <xdr:rowOff>47625</xdr:rowOff>
    </xdr:from>
    <xdr:to>
      <xdr:col>20</xdr:col>
      <xdr:colOff>219075</xdr:colOff>
      <xdr:row>15</xdr:row>
      <xdr:rowOff>66674</xdr:rowOff>
    </xdr:to>
    <xdr:sp macro="" textlink="">
      <xdr:nvSpPr>
        <xdr:cNvPr id="24" name="テキスト ボックス 23">
          <a:extLst>
            <a:ext uri="{FF2B5EF4-FFF2-40B4-BE49-F238E27FC236}">
              <a16:creationId xmlns:a16="http://schemas.microsoft.com/office/drawing/2014/main" id="{5AF94216-9310-4BDC-BE0C-A9DFE17A8FE1}"/>
            </a:ext>
          </a:extLst>
        </xdr:cNvPr>
        <xdr:cNvSpPr txBox="1"/>
      </xdr:nvSpPr>
      <xdr:spPr>
        <a:xfrm>
          <a:off x="5019675" y="1409700"/>
          <a:ext cx="533400" cy="514349"/>
        </a:xfrm>
        <a:prstGeom prst="round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Segoe UI Black" panose="020B0A02040204020203" pitchFamily="34" charset="0"/>
              <a:ea typeface="UD デジタル 教科書体 NK-B" panose="02020700000000000000"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DEB3-90AA-4658-B98E-E12A8F5D9792}">
  <sheetPr>
    <tabColor rgb="FFFFFF00"/>
    <pageSetUpPr fitToPage="1"/>
  </sheetPr>
  <dimension ref="A1:BP74"/>
  <sheetViews>
    <sheetView showGridLines="0" tabSelected="1" view="pageBreakPreview" zoomScaleNormal="75" zoomScaleSheetLayoutView="100" workbookViewId="0">
      <selection activeCell="B1" sqref="B1"/>
    </sheetView>
  </sheetViews>
  <sheetFormatPr defaultColWidth="3.5" defaultRowHeight="20.25" customHeight="1" x14ac:dyDescent="0.15"/>
  <cols>
    <col min="1" max="1" width="1.625" style="1" customWidth="1"/>
    <col min="2" max="44" width="3.5" style="1"/>
    <col min="45" max="45" width="1.625" style="1" customWidth="1"/>
    <col min="46" max="16384" width="3.5" style="1"/>
  </cols>
  <sheetData>
    <row r="1" spans="1:44" ht="10.15" customHeight="1" x14ac:dyDescent="0.25">
      <c r="A1" s="14"/>
      <c r="B1" s="14"/>
      <c r="C1" s="14"/>
      <c r="D1" s="14"/>
      <c r="E1" s="14"/>
      <c r="F1" s="14"/>
      <c r="G1" s="14"/>
      <c r="H1" s="14"/>
      <c r="I1" s="14"/>
      <c r="J1" s="14"/>
      <c r="K1" s="14"/>
      <c r="L1" s="23"/>
      <c r="M1" s="23"/>
      <c r="N1" s="246" t="s">
        <v>1</v>
      </c>
      <c r="O1" s="246"/>
      <c r="P1" s="246"/>
      <c r="Q1" s="246"/>
      <c r="R1" s="246"/>
      <c r="S1" s="246"/>
      <c r="T1" s="246"/>
      <c r="U1" s="246"/>
      <c r="V1" s="246"/>
      <c r="W1" s="246"/>
      <c r="X1" s="246"/>
      <c r="Y1" s="246"/>
      <c r="Z1" s="246"/>
      <c r="AA1" s="246"/>
      <c r="AB1" s="246"/>
      <c r="AC1" s="246"/>
      <c r="AD1" s="246"/>
      <c r="AE1" s="14"/>
      <c r="AF1" s="14"/>
      <c r="AG1" s="14"/>
      <c r="AH1" s="14"/>
      <c r="AI1" s="14"/>
      <c r="AJ1" s="115"/>
      <c r="AK1" s="115"/>
      <c r="AL1" s="115" t="s">
        <v>4</v>
      </c>
      <c r="AM1" s="115"/>
      <c r="AN1" s="115" t="s">
        <v>3</v>
      </c>
      <c r="AO1" s="115"/>
      <c r="AP1" s="115"/>
      <c r="AQ1" s="115" t="s">
        <v>2</v>
      </c>
      <c r="AR1" s="115"/>
    </row>
    <row r="2" spans="1:44" ht="10.15" customHeight="1" x14ac:dyDescent="0.25">
      <c r="A2" s="14"/>
      <c r="B2" s="14"/>
      <c r="C2" s="14"/>
      <c r="D2" s="14"/>
      <c r="E2" s="14"/>
      <c r="F2" s="14"/>
      <c r="G2" s="14"/>
      <c r="H2" s="14"/>
      <c r="I2" s="14"/>
      <c r="J2" s="14"/>
      <c r="K2" s="14"/>
      <c r="L2" s="23"/>
      <c r="M2" s="23"/>
      <c r="N2" s="246"/>
      <c r="O2" s="246"/>
      <c r="P2" s="246"/>
      <c r="Q2" s="246"/>
      <c r="R2" s="246"/>
      <c r="S2" s="246"/>
      <c r="T2" s="246"/>
      <c r="U2" s="246"/>
      <c r="V2" s="246"/>
      <c r="W2" s="246"/>
      <c r="X2" s="246"/>
      <c r="Y2" s="246"/>
      <c r="Z2" s="246"/>
      <c r="AA2" s="246"/>
      <c r="AB2" s="246"/>
      <c r="AC2" s="246"/>
      <c r="AD2" s="246"/>
      <c r="AE2" s="14"/>
      <c r="AF2" s="14"/>
      <c r="AG2" s="14"/>
      <c r="AH2" s="14"/>
      <c r="AI2" s="14"/>
      <c r="AJ2" s="247"/>
      <c r="AK2" s="247"/>
      <c r="AL2" s="247"/>
      <c r="AM2" s="247"/>
      <c r="AN2" s="247"/>
      <c r="AO2" s="247"/>
      <c r="AP2" s="247"/>
      <c r="AQ2" s="247"/>
      <c r="AR2" s="247"/>
    </row>
    <row r="3" spans="1:44" ht="10.15" customHeight="1" x14ac:dyDescent="0.25">
      <c r="A3" s="14"/>
      <c r="B3" s="14"/>
      <c r="C3" s="14"/>
      <c r="D3" s="14"/>
      <c r="E3" s="14"/>
      <c r="F3" s="14"/>
      <c r="G3" s="14"/>
      <c r="H3" s="14"/>
      <c r="I3" s="14"/>
      <c r="J3" s="14"/>
      <c r="K3" s="14"/>
      <c r="L3" s="23"/>
      <c r="M3" s="23"/>
      <c r="N3" s="246"/>
      <c r="O3" s="246"/>
      <c r="P3" s="246"/>
      <c r="Q3" s="246"/>
      <c r="R3" s="246"/>
      <c r="S3" s="246"/>
      <c r="T3" s="246"/>
      <c r="U3" s="246"/>
      <c r="V3" s="246"/>
      <c r="W3" s="246"/>
      <c r="X3" s="246"/>
      <c r="Y3" s="246"/>
      <c r="Z3" s="246"/>
      <c r="AA3" s="246"/>
      <c r="AB3" s="246"/>
      <c r="AC3" s="246"/>
      <c r="AD3" s="246"/>
      <c r="AE3" s="14"/>
      <c r="AF3" s="14"/>
      <c r="AG3" s="14"/>
      <c r="AH3" s="14"/>
      <c r="AI3" s="14"/>
      <c r="AJ3" s="26"/>
      <c r="AK3" s="26"/>
      <c r="AL3" s="26"/>
      <c r="AM3" s="26"/>
      <c r="AN3" s="26"/>
      <c r="AO3" s="26"/>
      <c r="AP3" s="26"/>
      <c r="AQ3" s="26"/>
      <c r="AR3" s="26"/>
    </row>
    <row r="4" spans="1:44" ht="10.15" customHeight="1" x14ac:dyDescent="0.25">
      <c r="A4" s="14"/>
      <c r="B4" s="14"/>
      <c r="C4" s="14"/>
      <c r="D4" s="14"/>
      <c r="E4" s="14"/>
      <c r="F4" s="14"/>
      <c r="G4" s="14"/>
      <c r="H4" s="14"/>
      <c r="I4" s="14"/>
      <c r="J4" s="14"/>
      <c r="K4" s="14"/>
      <c r="L4" s="23"/>
      <c r="M4" s="23"/>
      <c r="N4" s="246"/>
      <c r="O4" s="246"/>
      <c r="P4" s="246"/>
      <c r="Q4" s="246"/>
      <c r="R4" s="246"/>
      <c r="S4" s="246"/>
      <c r="T4" s="246"/>
      <c r="U4" s="246"/>
      <c r="V4" s="246"/>
      <c r="W4" s="246"/>
      <c r="X4" s="246"/>
      <c r="Y4" s="246"/>
      <c r="Z4" s="246"/>
      <c r="AA4" s="246"/>
      <c r="AB4" s="246"/>
      <c r="AC4" s="246"/>
      <c r="AD4" s="246"/>
      <c r="AE4" s="14"/>
      <c r="AF4" s="14"/>
      <c r="AG4" s="14"/>
      <c r="AH4" s="248" t="s">
        <v>37</v>
      </c>
      <c r="AI4" s="248"/>
      <c r="AJ4" s="248"/>
      <c r="AK4" s="248"/>
      <c r="AL4" s="249"/>
      <c r="AM4" s="249"/>
      <c r="AN4" s="249"/>
      <c r="AO4" s="249"/>
      <c r="AP4" s="249"/>
      <c r="AQ4" s="249"/>
      <c r="AR4" s="249"/>
    </row>
    <row r="5" spans="1:44" ht="10.15" customHeight="1" x14ac:dyDescent="0.15">
      <c r="B5" s="250" t="s">
        <v>38</v>
      </c>
      <c r="C5" s="250"/>
      <c r="D5" s="250"/>
      <c r="E5" s="250"/>
      <c r="F5" s="250"/>
      <c r="G5" s="250"/>
      <c r="H5" s="250"/>
      <c r="I5" s="250"/>
      <c r="J5" s="250"/>
      <c r="K5" s="250"/>
      <c r="L5" s="2"/>
      <c r="M5" s="2"/>
      <c r="N5" s="2"/>
      <c r="O5" s="2"/>
      <c r="P5" s="2"/>
      <c r="Q5" s="2"/>
      <c r="R5" s="2"/>
      <c r="S5" s="2"/>
      <c r="T5" s="2"/>
      <c r="U5" s="2"/>
      <c r="V5" s="2"/>
      <c r="W5" s="2"/>
      <c r="X5" s="2"/>
      <c r="Y5" s="2"/>
      <c r="AL5" s="2"/>
      <c r="AM5" s="2"/>
      <c r="AN5" s="2"/>
      <c r="AO5" s="2"/>
      <c r="AP5" s="2"/>
      <c r="AQ5" s="2"/>
      <c r="AR5" s="2"/>
    </row>
    <row r="6" spans="1:44" ht="10.15" customHeight="1" x14ac:dyDescent="0.15">
      <c r="B6" s="250"/>
      <c r="C6" s="250"/>
      <c r="D6" s="250"/>
      <c r="E6" s="250"/>
      <c r="F6" s="250"/>
      <c r="G6" s="250"/>
      <c r="H6" s="250"/>
      <c r="I6" s="250"/>
      <c r="J6" s="250"/>
      <c r="K6" s="250"/>
      <c r="L6" s="2"/>
      <c r="M6" s="2"/>
      <c r="N6" s="2"/>
      <c r="O6" s="2"/>
      <c r="P6" s="2"/>
      <c r="Q6" s="2"/>
      <c r="R6" s="2"/>
      <c r="S6" s="2"/>
      <c r="T6" s="2"/>
      <c r="U6" s="2"/>
      <c r="V6" s="2"/>
      <c r="W6" s="2"/>
      <c r="X6" s="2"/>
      <c r="Y6" s="2"/>
      <c r="AH6" s="252"/>
      <c r="AI6" s="252"/>
      <c r="AJ6" s="252"/>
      <c r="AK6" s="252"/>
      <c r="AL6" s="2"/>
      <c r="AM6" s="252"/>
      <c r="AN6" s="252"/>
      <c r="AO6" s="2"/>
      <c r="AP6" s="252"/>
      <c r="AQ6" s="252"/>
      <c r="AR6" s="2"/>
    </row>
    <row r="7" spans="1:44" ht="10.15" customHeight="1" x14ac:dyDescent="0.15">
      <c r="B7" s="251"/>
      <c r="C7" s="251"/>
      <c r="D7" s="251"/>
      <c r="E7" s="251"/>
      <c r="F7" s="251"/>
      <c r="G7" s="251"/>
      <c r="H7" s="251"/>
      <c r="I7" s="251"/>
      <c r="J7" s="251"/>
      <c r="K7" s="251"/>
      <c r="L7" s="2"/>
      <c r="M7" s="2"/>
      <c r="N7" s="2"/>
      <c r="O7" s="2"/>
      <c r="P7" s="2"/>
      <c r="Q7" s="2"/>
      <c r="R7" s="2"/>
      <c r="S7" s="2"/>
      <c r="T7" s="2"/>
      <c r="U7" s="2"/>
      <c r="V7" s="2"/>
      <c r="W7" s="2"/>
      <c r="X7" s="2"/>
      <c r="Y7" s="2"/>
      <c r="AH7" s="167"/>
      <c r="AI7" s="167"/>
      <c r="AJ7" s="167"/>
      <c r="AK7" s="167"/>
      <c r="AL7" s="27" t="s">
        <v>7</v>
      </c>
      <c r="AM7" s="167"/>
      <c r="AN7" s="167"/>
      <c r="AO7" s="27" t="s">
        <v>6</v>
      </c>
      <c r="AP7" s="167"/>
      <c r="AQ7" s="167"/>
      <c r="AR7" s="27" t="s">
        <v>5</v>
      </c>
    </row>
    <row r="8" spans="1:44" ht="10.15" customHeight="1" thickBot="1" x14ac:dyDescent="0.25">
      <c r="B8" s="8"/>
      <c r="C8" s="8"/>
      <c r="D8" s="8"/>
      <c r="E8" s="8"/>
      <c r="F8" s="2"/>
      <c r="G8" s="3"/>
      <c r="H8" s="3"/>
      <c r="I8" s="3"/>
      <c r="J8" s="3"/>
      <c r="K8" s="3"/>
      <c r="L8" s="3"/>
      <c r="M8" s="3"/>
      <c r="N8" s="3"/>
      <c r="O8" s="3"/>
      <c r="P8" s="2"/>
      <c r="Q8" s="2"/>
      <c r="R8" s="2"/>
      <c r="S8" s="2"/>
      <c r="T8" s="2"/>
      <c r="U8" s="2"/>
      <c r="V8" s="2"/>
      <c r="W8" s="2"/>
      <c r="X8" s="2"/>
      <c r="Y8" s="2"/>
      <c r="Z8" s="8"/>
      <c r="AA8" s="8"/>
      <c r="AB8" s="8"/>
      <c r="AC8" s="8"/>
      <c r="AH8" s="4"/>
      <c r="AI8" s="5"/>
      <c r="AJ8" s="5"/>
      <c r="AK8" s="5"/>
      <c r="AL8" s="5"/>
      <c r="AM8" s="5"/>
      <c r="AN8" s="5"/>
      <c r="AO8" s="5"/>
      <c r="AP8" s="5"/>
      <c r="AQ8" s="5"/>
    </row>
    <row r="9" spans="1:44" ht="10.15" customHeight="1" x14ac:dyDescent="0.15">
      <c r="A9" s="6"/>
      <c r="B9" s="255" t="s">
        <v>8</v>
      </c>
      <c r="C9" s="256"/>
      <c r="D9" s="256"/>
      <c r="E9" s="37" t="s">
        <v>0</v>
      </c>
      <c r="F9" s="257"/>
      <c r="G9" s="257"/>
      <c r="H9" s="257"/>
      <c r="I9" s="257"/>
      <c r="J9" s="257"/>
      <c r="K9" s="257"/>
      <c r="L9" s="257"/>
      <c r="M9" s="257"/>
      <c r="N9" s="257"/>
      <c r="O9" s="257"/>
      <c r="P9" s="257"/>
      <c r="Q9" s="257"/>
      <c r="R9" s="257"/>
      <c r="S9" s="257"/>
      <c r="T9" s="257"/>
      <c r="U9" s="258"/>
      <c r="V9" s="2"/>
      <c r="W9" s="245" t="s">
        <v>12</v>
      </c>
      <c r="X9" s="236"/>
      <c r="Y9" s="236"/>
      <c r="Z9" s="237"/>
      <c r="AA9" s="232"/>
      <c r="AB9" s="233"/>
      <c r="AC9" s="233"/>
      <c r="AD9" s="233"/>
      <c r="AE9" s="233"/>
      <c r="AF9" s="223" t="s">
        <v>96</v>
      </c>
      <c r="AG9" s="224"/>
      <c r="AH9" s="235" t="s">
        <v>17</v>
      </c>
      <c r="AI9" s="236"/>
      <c r="AJ9" s="237"/>
      <c r="AK9" s="232"/>
      <c r="AL9" s="233"/>
      <c r="AM9" s="233"/>
      <c r="AN9" s="233"/>
      <c r="AO9" s="233"/>
      <c r="AP9" s="233"/>
      <c r="AQ9" s="223" t="s">
        <v>97</v>
      </c>
      <c r="AR9" s="229"/>
    </row>
    <row r="10" spans="1:44" ht="10.15" customHeight="1" x14ac:dyDescent="0.2">
      <c r="B10" s="253" t="s">
        <v>44</v>
      </c>
      <c r="C10" s="254"/>
      <c r="D10" s="254"/>
      <c r="E10" s="259"/>
      <c r="F10" s="259"/>
      <c r="G10" s="259"/>
      <c r="H10" s="259"/>
      <c r="I10" s="259"/>
      <c r="J10" s="259"/>
      <c r="K10" s="259"/>
      <c r="L10" s="259"/>
      <c r="M10" s="259"/>
      <c r="N10" s="259"/>
      <c r="O10" s="259"/>
      <c r="P10" s="259"/>
      <c r="Q10" s="259"/>
      <c r="R10" s="259"/>
      <c r="S10" s="259"/>
      <c r="T10" s="259"/>
      <c r="U10" s="260"/>
      <c r="V10" s="7"/>
      <c r="W10" s="240"/>
      <c r="X10" s="127"/>
      <c r="Y10" s="127"/>
      <c r="Z10" s="128"/>
      <c r="AA10" s="234"/>
      <c r="AB10" s="52"/>
      <c r="AC10" s="52"/>
      <c r="AD10" s="52"/>
      <c r="AE10" s="52"/>
      <c r="AF10" s="225"/>
      <c r="AG10" s="226"/>
      <c r="AH10" s="126"/>
      <c r="AI10" s="127"/>
      <c r="AJ10" s="128"/>
      <c r="AK10" s="234"/>
      <c r="AL10" s="52"/>
      <c r="AM10" s="52"/>
      <c r="AN10" s="52"/>
      <c r="AO10" s="52"/>
      <c r="AP10" s="52"/>
      <c r="AQ10" s="225"/>
      <c r="AR10" s="230"/>
    </row>
    <row r="11" spans="1:44" ht="10.15" customHeight="1" x14ac:dyDescent="0.2">
      <c r="B11" s="253"/>
      <c r="C11" s="254"/>
      <c r="D11" s="254"/>
      <c r="E11" s="259"/>
      <c r="F11" s="259"/>
      <c r="G11" s="259"/>
      <c r="H11" s="259"/>
      <c r="I11" s="259"/>
      <c r="J11" s="259"/>
      <c r="K11" s="259"/>
      <c r="L11" s="259"/>
      <c r="M11" s="259"/>
      <c r="N11" s="259"/>
      <c r="O11" s="259"/>
      <c r="P11" s="259"/>
      <c r="Q11" s="259"/>
      <c r="R11" s="259"/>
      <c r="S11" s="259"/>
      <c r="T11" s="259"/>
      <c r="U11" s="260"/>
      <c r="V11" s="7"/>
      <c r="W11" s="240"/>
      <c r="X11" s="127"/>
      <c r="Y11" s="127"/>
      <c r="Z11" s="128"/>
      <c r="AA11" s="234"/>
      <c r="AB11" s="52"/>
      <c r="AC11" s="52"/>
      <c r="AD11" s="52"/>
      <c r="AE11" s="52"/>
      <c r="AF11" s="225"/>
      <c r="AG11" s="226"/>
      <c r="AH11" s="126"/>
      <c r="AI11" s="127"/>
      <c r="AJ11" s="128"/>
      <c r="AK11" s="234"/>
      <c r="AL11" s="52"/>
      <c r="AM11" s="52"/>
      <c r="AN11" s="52"/>
      <c r="AO11" s="52"/>
      <c r="AP11" s="52"/>
      <c r="AQ11" s="225"/>
      <c r="AR11" s="230"/>
    </row>
    <row r="12" spans="1:44" ht="10.15" customHeight="1" x14ac:dyDescent="0.15">
      <c r="B12" s="253"/>
      <c r="C12" s="254"/>
      <c r="D12" s="254"/>
      <c r="E12" s="259"/>
      <c r="F12" s="259"/>
      <c r="G12" s="259"/>
      <c r="H12" s="259"/>
      <c r="I12" s="259"/>
      <c r="J12" s="259"/>
      <c r="K12" s="259"/>
      <c r="L12" s="259"/>
      <c r="M12" s="259"/>
      <c r="N12" s="259"/>
      <c r="O12" s="259"/>
      <c r="P12" s="259"/>
      <c r="Q12" s="259"/>
      <c r="R12" s="259"/>
      <c r="S12" s="259"/>
      <c r="T12" s="259"/>
      <c r="U12" s="260"/>
      <c r="V12" s="2"/>
      <c r="W12" s="240"/>
      <c r="X12" s="127"/>
      <c r="Y12" s="127"/>
      <c r="Z12" s="128"/>
      <c r="AA12" s="234"/>
      <c r="AB12" s="52"/>
      <c r="AC12" s="52"/>
      <c r="AD12" s="52"/>
      <c r="AE12" s="52"/>
      <c r="AF12" s="225"/>
      <c r="AG12" s="226"/>
      <c r="AH12" s="126"/>
      <c r="AI12" s="127"/>
      <c r="AJ12" s="128"/>
      <c r="AK12" s="234"/>
      <c r="AL12" s="52"/>
      <c r="AM12" s="52"/>
      <c r="AN12" s="52"/>
      <c r="AO12" s="52"/>
      <c r="AP12" s="52"/>
      <c r="AQ12" s="225"/>
      <c r="AR12" s="230"/>
    </row>
    <row r="13" spans="1:44" ht="10.15" customHeight="1" x14ac:dyDescent="0.15">
      <c r="B13" s="253" t="s">
        <v>39</v>
      </c>
      <c r="C13" s="254"/>
      <c r="D13" s="254"/>
      <c r="E13" s="261"/>
      <c r="F13" s="261"/>
      <c r="G13" s="261"/>
      <c r="H13" s="261"/>
      <c r="I13" s="261"/>
      <c r="J13" s="261"/>
      <c r="K13" s="261"/>
      <c r="L13" s="261"/>
      <c r="M13" s="261"/>
      <c r="N13" s="261"/>
      <c r="O13" s="261"/>
      <c r="P13" s="261"/>
      <c r="Q13" s="261"/>
      <c r="R13" s="261"/>
      <c r="S13" s="262"/>
      <c r="T13" s="274" t="s">
        <v>19</v>
      </c>
      <c r="U13" s="275"/>
      <c r="V13" s="8"/>
      <c r="W13" s="202"/>
      <c r="X13" s="130"/>
      <c r="Y13" s="130"/>
      <c r="Z13" s="131"/>
      <c r="AA13" s="204"/>
      <c r="AB13" s="205"/>
      <c r="AC13" s="205"/>
      <c r="AD13" s="205"/>
      <c r="AE13" s="205"/>
      <c r="AF13" s="227"/>
      <c r="AG13" s="228"/>
      <c r="AH13" s="129"/>
      <c r="AI13" s="130"/>
      <c r="AJ13" s="131"/>
      <c r="AK13" s="204"/>
      <c r="AL13" s="205"/>
      <c r="AM13" s="205"/>
      <c r="AN13" s="205"/>
      <c r="AO13" s="205"/>
      <c r="AP13" s="205"/>
      <c r="AQ13" s="227"/>
      <c r="AR13" s="231"/>
    </row>
    <row r="14" spans="1:44" ht="10.15" customHeight="1" x14ac:dyDescent="0.15">
      <c r="B14" s="253"/>
      <c r="C14" s="254"/>
      <c r="D14" s="254"/>
      <c r="E14" s="261"/>
      <c r="F14" s="261"/>
      <c r="G14" s="261"/>
      <c r="H14" s="261"/>
      <c r="I14" s="261"/>
      <c r="J14" s="261"/>
      <c r="K14" s="261"/>
      <c r="L14" s="261"/>
      <c r="M14" s="261"/>
      <c r="N14" s="261"/>
      <c r="O14" s="261"/>
      <c r="P14" s="261"/>
      <c r="Q14" s="261"/>
      <c r="R14" s="261"/>
      <c r="S14" s="262"/>
      <c r="T14" s="274"/>
      <c r="U14" s="275"/>
      <c r="V14" s="8"/>
      <c r="W14" s="199" t="s">
        <v>13</v>
      </c>
      <c r="X14" s="200"/>
      <c r="Y14" s="200"/>
      <c r="Z14" s="201"/>
      <c r="AA14" s="203" t="s">
        <v>14</v>
      </c>
      <c r="AB14" s="51"/>
      <c r="AC14" s="51"/>
      <c r="AD14" s="51" t="s">
        <v>16</v>
      </c>
      <c r="AE14" s="51" t="s">
        <v>15</v>
      </c>
      <c r="AF14" s="51"/>
      <c r="AG14" s="53"/>
      <c r="AH14" s="210" t="s">
        <v>18</v>
      </c>
      <c r="AI14" s="200"/>
      <c r="AJ14" s="201"/>
      <c r="AK14" s="210"/>
      <c r="AL14" s="200"/>
      <c r="AM14" s="200"/>
      <c r="AN14" s="200"/>
      <c r="AO14" s="200"/>
      <c r="AP14" s="200"/>
      <c r="AQ14" s="200"/>
      <c r="AR14" s="238"/>
    </row>
    <row r="15" spans="1:44" ht="10.15" customHeight="1" x14ac:dyDescent="0.15">
      <c r="B15" s="253"/>
      <c r="C15" s="254"/>
      <c r="D15" s="254"/>
      <c r="E15" s="261"/>
      <c r="F15" s="261"/>
      <c r="G15" s="261"/>
      <c r="H15" s="261"/>
      <c r="I15" s="261"/>
      <c r="J15" s="261"/>
      <c r="K15" s="261"/>
      <c r="L15" s="261"/>
      <c r="M15" s="261"/>
      <c r="N15" s="261"/>
      <c r="O15" s="261"/>
      <c r="P15" s="261"/>
      <c r="Q15" s="261"/>
      <c r="R15" s="261"/>
      <c r="S15" s="262"/>
      <c r="T15" s="274"/>
      <c r="U15" s="275"/>
      <c r="V15" s="8"/>
      <c r="W15" s="202"/>
      <c r="X15" s="130"/>
      <c r="Y15" s="130"/>
      <c r="Z15" s="131"/>
      <c r="AA15" s="204"/>
      <c r="AB15" s="205"/>
      <c r="AC15" s="205"/>
      <c r="AD15" s="205"/>
      <c r="AE15" s="205"/>
      <c r="AF15" s="205"/>
      <c r="AG15" s="158"/>
      <c r="AH15" s="129"/>
      <c r="AI15" s="130"/>
      <c r="AJ15" s="131"/>
      <c r="AK15" s="129"/>
      <c r="AL15" s="130"/>
      <c r="AM15" s="130"/>
      <c r="AN15" s="130"/>
      <c r="AO15" s="130"/>
      <c r="AP15" s="130"/>
      <c r="AQ15" s="130"/>
      <c r="AR15" s="239"/>
    </row>
    <row r="16" spans="1:44" ht="10.15" customHeight="1" x14ac:dyDescent="0.15">
      <c r="B16" s="253" t="s">
        <v>10</v>
      </c>
      <c r="C16" s="254"/>
      <c r="D16" s="254"/>
      <c r="E16" s="263"/>
      <c r="F16" s="263"/>
      <c r="G16" s="263"/>
      <c r="H16" s="263"/>
      <c r="I16" s="263"/>
      <c r="J16" s="263"/>
      <c r="K16" s="263"/>
      <c r="L16" s="263"/>
      <c r="M16" s="263"/>
      <c r="N16" s="263"/>
      <c r="O16" s="263"/>
      <c r="P16" s="263"/>
      <c r="Q16" s="263"/>
      <c r="R16" s="263"/>
      <c r="S16" s="263"/>
      <c r="T16" s="263"/>
      <c r="U16" s="264"/>
      <c r="V16" s="8"/>
      <c r="W16" s="199" t="s">
        <v>35</v>
      </c>
      <c r="X16" s="200"/>
      <c r="Y16" s="200"/>
      <c r="Z16" s="201"/>
      <c r="AA16" s="242"/>
      <c r="AB16" s="93"/>
      <c r="AC16" s="93"/>
      <c r="AD16" s="93"/>
      <c r="AE16" s="93"/>
      <c r="AF16" s="93"/>
      <c r="AG16" s="207"/>
      <c r="AH16" s="210" t="s">
        <v>34</v>
      </c>
      <c r="AI16" s="200"/>
      <c r="AJ16" s="201"/>
      <c r="AK16" s="214"/>
      <c r="AL16" s="215"/>
      <c r="AM16" s="215"/>
      <c r="AN16" s="215"/>
      <c r="AO16" s="215"/>
      <c r="AP16" s="215"/>
      <c r="AQ16" s="215"/>
      <c r="AR16" s="216"/>
    </row>
    <row r="17" spans="2:66" ht="10.15" customHeight="1" x14ac:dyDescent="0.15">
      <c r="B17" s="253"/>
      <c r="C17" s="254"/>
      <c r="D17" s="254"/>
      <c r="E17" s="263"/>
      <c r="F17" s="263"/>
      <c r="G17" s="263"/>
      <c r="H17" s="263"/>
      <c r="I17" s="263"/>
      <c r="J17" s="263"/>
      <c r="K17" s="263"/>
      <c r="L17" s="263"/>
      <c r="M17" s="263"/>
      <c r="N17" s="263"/>
      <c r="O17" s="263"/>
      <c r="P17" s="263"/>
      <c r="Q17" s="263"/>
      <c r="R17" s="263"/>
      <c r="S17" s="263"/>
      <c r="T17" s="263"/>
      <c r="U17" s="264"/>
      <c r="V17" s="8"/>
      <c r="W17" s="240"/>
      <c r="X17" s="127"/>
      <c r="Y17" s="127"/>
      <c r="Z17" s="128"/>
      <c r="AA17" s="243"/>
      <c r="AB17" s="95"/>
      <c r="AC17" s="95"/>
      <c r="AD17" s="95"/>
      <c r="AE17" s="95"/>
      <c r="AF17" s="95"/>
      <c r="AG17" s="208"/>
      <c r="AH17" s="126"/>
      <c r="AI17" s="127"/>
      <c r="AJ17" s="128"/>
      <c r="AK17" s="217"/>
      <c r="AL17" s="218"/>
      <c r="AM17" s="218"/>
      <c r="AN17" s="218"/>
      <c r="AO17" s="218"/>
      <c r="AP17" s="218"/>
      <c r="AQ17" s="218"/>
      <c r="AR17" s="219"/>
    </row>
    <row r="18" spans="2:66" ht="10.15" customHeight="1" x14ac:dyDescent="0.15">
      <c r="B18" s="253" t="s">
        <v>11</v>
      </c>
      <c r="C18" s="254"/>
      <c r="D18" s="254"/>
      <c r="E18" s="263"/>
      <c r="F18" s="263"/>
      <c r="G18" s="263"/>
      <c r="H18" s="263"/>
      <c r="I18" s="263"/>
      <c r="J18" s="263"/>
      <c r="K18" s="263"/>
      <c r="L18" s="263"/>
      <c r="M18" s="263"/>
      <c r="N18" s="263"/>
      <c r="O18" s="263"/>
      <c r="P18" s="263"/>
      <c r="Q18" s="263"/>
      <c r="R18" s="263"/>
      <c r="S18" s="263"/>
      <c r="T18" s="263"/>
      <c r="U18" s="264"/>
      <c r="V18" s="9"/>
      <c r="W18" s="240"/>
      <c r="X18" s="127"/>
      <c r="Y18" s="127"/>
      <c r="Z18" s="128"/>
      <c r="AA18" s="243"/>
      <c r="AB18" s="95"/>
      <c r="AC18" s="95"/>
      <c r="AD18" s="95"/>
      <c r="AE18" s="95"/>
      <c r="AF18" s="95"/>
      <c r="AG18" s="208"/>
      <c r="AH18" s="126"/>
      <c r="AI18" s="127"/>
      <c r="AJ18" s="128"/>
      <c r="AK18" s="217"/>
      <c r="AL18" s="218"/>
      <c r="AM18" s="218"/>
      <c r="AN18" s="218"/>
      <c r="AO18" s="218"/>
      <c r="AP18" s="218"/>
      <c r="AQ18" s="218"/>
      <c r="AR18" s="219"/>
    </row>
    <row r="19" spans="2:66" ht="10.15" customHeight="1" thickBot="1" x14ac:dyDescent="0.2">
      <c r="B19" s="281"/>
      <c r="C19" s="282"/>
      <c r="D19" s="282"/>
      <c r="E19" s="265"/>
      <c r="F19" s="265"/>
      <c r="G19" s="265"/>
      <c r="H19" s="265"/>
      <c r="I19" s="265"/>
      <c r="J19" s="265"/>
      <c r="K19" s="265"/>
      <c r="L19" s="265"/>
      <c r="M19" s="265"/>
      <c r="N19" s="265"/>
      <c r="O19" s="265"/>
      <c r="P19" s="265"/>
      <c r="Q19" s="265"/>
      <c r="R19" s="265"/>
      <c r="S19" s="265"/>
      <c r="T19" s="265"/>
      <c r="U19" s="266"/>
      <c r="V19" s="9"/>
      <c r="W19" s="240"/>
      <c r="X19" s="127"/>
      <c r="Y19" s="127"/>
      <c r="Z19" s="128"/>
      <c r="AA19" s="243"/>
      <c r="AB19" s="95"/>
      <c r="AC19" s="95"/>
      <c r="AD19" s="95"/>
      <c r="AE19" s="95"/>
      <c r="AF19" s="95"/>
      <c r="AG19" s="208"/>
      <c r="AH19" s="126"/>
      <c r="AI19" s="127"/>
      <c r="AJ19" s="128"/>
      <c r="AK19" s="217"/>
      <c r="AL19" s="218"/>
      <c r="AM19" s="218"/>
      <c r="AN19" s="218"/>
      <c r="AO19" s="218"/>
      <c r="AP19" s="218"/>
      <c r="AQ19" s="218"/>
      <c r="AR19" s="219"/>
    </row>
    <row r="20" spans="2:66" ht="10.15" customHeight="1" x14ac:dyDescent="0.2">
      <c r="B20" s="255" t="s">
        <v>9</v>
      </c>
      <c r="C20" s="256"/>
      <c r="D20" s="256"/>
      <c r="E20" s="267" t="s">
        <v>78</v>
      </c>
      <c r="F20" s="271"/>
      <c r="G20" s="272" t="s">
        <v>77</v>
      </c>
      <c r="H20" s="271"/>
      <c r="I20" s="271"/>
      <c r="J20" s="271"/>
      <c r="K20" s="271"/>
      <c r="L20" s="272" t="s">
        <v>77</v>
      </c>
      <c r="M20" s="271"/>
      <c r="N20" s="271"/>
      <c r="O20" s="271"/>
      <c r="P20" s="271"/>
      <c r="Q20" s="272" t="s">
        <v>77</v>
      </c>
      <c r="R20" s="271"/>
      <c r="S20" s="271"/>
      <c r="T20" s="271"/>
      <c r="U20" s="269"/>
      <c r="V20" s="15"/>
      <c r="W20" s="240"/>
      <c r="X20" s="127"/>
      <c r="Y20" s="127"/>
      <c r="Z20" s="128"/>
      <c r="AA20" s="243"/>
      <c r="AB20" s="95"/>
      <c r="AC20" s="95"/>
      <c r="AD20" s="95"/>
      <c r="AE20" s="95"/>
      <c r="AF20" s="95"/>
      <c r="AG20" s="208"/>
      <c r="AH20" s="126"/>
      <c r="AI20" s="127"/>
      <c r="AJ20" s="128"/>
      <c r="AK20" s="217"/>
      <c r="AL20" s="218"/>
      <c r="AM20" s="218"/>
      <c r="AN20" s="218"/>
      <c r="AO20" s="218"/>
      <c r="AP20" s="218"/>
      <c r="AQ20" s="218"/>
      <c r="AR20" s="219"/>
    </row>
    <row r="21" spans="2:66" ht="10.15" customHeight="1" thickBot="1" x14ac:dyDescent="0.25">
      <c r="B21" s="281"/>
      <c r="C21" s="282"/>
      <c r="D21" s="282"/>
      <c r="E21" s="268"/>
      <c r="F21" s="206"/>
      <c r="G21" s="273"/>
      <c r="H21" s="206"/>
      <c r="I21" s="206"/>
      <c r="J21" s="206"/>
      <c r="K21" s="206"/>
      <c r="L21" s="273"/>
      <c r="M21" s="206"/>
      <c r="N21" s="206"/>
      <c r="O21" s="206"/>
      <c r="P21" s="206"/>
      <c r="Q21" s="273"/>
      <c r="R21" s="206"/>
      <c r="S21" s="206"/>
      <c r="T21" s="206"/>
      <c r="U21" s="270"/>
      <c r="V21" s="15"/>
      <c r="W21" s="241"/>
      <c r="X21" s="212"/>
      <c r="Y21" s="212"/>
      <c r="Z21" s="213"/>
      <c r="AA21" s="244"/>
      <c r="AB21" s="206"/>
      <c r="AC21" s="206"/>
      <c r="AD21" s="206"/>
      <c r="AE21" s="206"/>
      <c r="AF21" s="206"/>
      <c r="AG21" s="209"/>
      <c r="AH21" s="211"/>
      <c r="AI21" s="212"/>
      <c r="AJ21" s="213"/>
      <c r="AK21" s="220"/>
      <c r="AL21" s="221"/>
      <c r="AM21" s="221"/>
      <c r="AN21" s="221"/>
      <c r="AO21" s="221"/>
      <c r="AP21" s="221"/>
      <c r="AQ21" s="221"/>
      <c r="AR21" s="222"/>
    </row>
    <row r="22" spans="2:66" s="10" customFormat="1" ht="10.15" customHeight="1" thickBot="1" x14ac:dyDescent="0.2"/>
    <row r="23" spans="2:66" ht="10.15" customHeight="1" x14ac:dyDescent="0.15">
      <c r="B23" s="285" t="s">
        <v>20</v>
      </c>
      <c r="C23" s="286"/>
      <c r="D23" s="286"/>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9"/>
      <c r="AC23" s="276" t="s">
        <v>90</v>
      </c>
      <c r="AD23" s="277"/>
      <c r="AE23" s="277"/>
      <c r="AF23" s="277"/>
      <c r="AG23" s="277"/>
      <c r="AH23" s="277"/>
      <c r="AI23" s="277"/>
      <c r="AJ23" s="38">
        <f>T53</f>
        <v>0</v>
      </c>
      <c r="AK23" s="38"/>
      <c r="AL23" s="38"/>
      <c r="AM23" s="38"/>
      <c r="AN23" s="38"/>
      <c r="AO23" s="38"/>
      <c r="AP23" s="38"/>
      <c r="AQ23" s="38"/>
      <c r="AR23" s="39"/>
    </row>
    <row r="24" spans="2:66" ht="10.15" customHeight="1" x14ac:dyDescent="0.15">
      <c r="B24" s="287"/>
      <c r="C24" s="167"/>
      <c r="D24" s="167"/>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1"/>
      <c r="AC24" s="278"/>
      <c r="AD24" s="50"/>
      <c r="AE24" s="50"/>
      <c r="AF24" s="50"/>
      <c r="AG24" s="50"/>
      <c r="AH24" s="50"/>
      <c r="AI24" s="50"/>
      <c r="AJ24" s="40"/>
      <c r="AK24" s="40"/>
      <c r="AL24" s="40"/>
      <c r="AM24" s="40"/>
      <c r="AN24" s="40"/>
      <c r="AO24" s="40"/>
      <c r="AP24" s="40"/>
      <c r="AQ24" s="40"/>
      <c r="AR24" s="41"/>
    </row>
    <row r="25" spans="2:66" ht="10.15" customHeight="1" x14ac:dyDescent="0.15">
      <c r="B25" s="292" t="s">
        <v>21</v>
      </c>
      <c r="C25" s="293"/>
      <c r="D25" s="210" t="s">
        <v>55</v>
      </c>
      <c r="E25" s="200"/>
      <c r="F25" s="200"/>
      <c r="G25" s="200"/>
      <c r="H25" s="200"/>
      <c r="I25" s="200"/>
      <c r="J25" s="200"/>
      <c r="K25" s="201"/>
      <c r="L25" s="34" t="s">
        <v>51</v>
      </c>
      <c r="M25" s="45" t="s">
        <v>23</v>
      </c>
      <c r="N25" s="45"/>
      <c r="O25" s="45"/>
      <c r="P25" s="45" t="s">
        <v>54</v>
      </c>
      <c r="Q25" s="45"/>
      <c r="R25" s="45" t="s">
        <v>53</v>
      </c>
      <c r="S25" s="45"/>
      <c r="T25" s="45"/>
      <c r="U25" s="45"/>
      <c r="V25" s="45" t="s">
        <v>22</v>
      </c>
      <c r="W25" s="45"/>
      <c r="X25" s="45"/>
      <c r="Y25" s="45"/>
      <c r="Z25" s="45"/>
      <c r="AA25" s="45"/>
      <c r="AB25" s="198"/>
      <c r="AC25" s="278"/>
      <c r="AD25" s="50"/>
      <c r="AE25" s="50"/>
      <c r="AF25" s="50"/>
      <c r="AG25" s="50"/>
      <c r="AH25" s="50"/>
      <c r="AI25" s="50"/>
      <c r="AJ25" s="40"/>
      <c r="AK25" s="40"/>
      <c r="AL25" s="40"/>
      <c r="AM25" s="40"/>
      <c r="AN25" s="40"/>
      <c r="AO25" s="40"/>
      <c r="AP25" s="40"/>
      <c r="AQ25" s="40"/>
      <c r="AR25" s="41"/>
      <c r="AX25" s="19"/>
      <c r="AY25" s="20"/>
      <c r="AZ25" s="20"/>
      <c r="BA25" s="20"/>
      <c r="BB25" s="20"/>
      <c r="BC25" s="20"/>
      <c r="BD25" s="20"/>
      <c r="BE25" s="20"/>
      <c r="BF25" s="20"/>
      <c r="BG25" s="20"/>
      <c r="BH25" s="20"/>
      <c r="BI25" s="20"/>
      <c r="BJ25" s="20"/>
      <c r="BK25" s="20"/>
      <c r="BL25" s="20"/>
      <c r="BM25" s="20"/>
      <c r="BN25" s="20"/>
    </row>
    <row r="26" spans="2:66" ht="10.15" customHeight="1" thickBot="1" x14ac:dyDescent="0.2">
      <c r="B26" s="25" t="s">
        <v>6</v>
      </c>
      <c r="C26" s="24" t="s">
        <v>5</v>
      </c>
      <c r="D26" s="129"/>
      <c r="E26" s="130"/>
      <c r="F26" s="130"/>
      <c r="G26" s="130"/>
      <c r="H26" s="130"/>
      <c r="I26" s="130"/>
      <c r="J26" s="130"/>
      <c r="K26" s="131"/>
      <c r="L26" s="31" t="s">
        <v>50</v>
      </c>
      <c r="M26" s="45"/>
      <c r="N26" s="45"/>
      <c r="O26" s="45"/>
      <c r="P26" s="45"/>
      <c r="Q26" s="45"/>
      <c r="R26" s="45"/>
      <c r="S26" s="45"/>
      <c r="T26" s="45"/>
      <c r="U26" s="45"/>
      <c r="V26" s="45"/>
      <c r="W26" s="45"/>
      <c r="X26" s="45"/>
      <c r="Y26" s="45"/>
      <c r="Z26" s="45"/>
      <c r="AA26" s="45"/>
      <c r="AB26" s="198"/>
      <c r="AC26" s="279"/>
      <c r="AD26" s="280"/>
      <c r="AE26" s="280"/>
      <c r="AF26" s="280"/>
      <c r="AG26" s="280"/>
      <c r="AH26" s="280"/>
      <c r="AI26" s="280"/>
      <c r="AJ26" s="42"/>
      <c r="AK26" s="42"/>
      <c r="AL26" s="42"/>
      <c r="AM26" s="42"/>
      <c r="AN26" s="42"/>
      <c r="AO26" s="42"/>
      <c r="AP26" s="42"/>
      <c r="AQ26" s="42"/>
      <c r="AR26" s="43"/>
      <c r="AX26" s="19"/>
      <c r="AY26" s="20"/>
      <c r="AZ26" s="20"/>
      <c r="BA26" s="20"/>
      <c r="BB26" s="20"/>
      <c r="BC26" s="20"/>
      <c r="BD26" s="20"/>
      <c r="BE26" s="20"/>
      <c r="BF26" s="20"/>
      <c r="BG26" s="20"/>
      <c r="BH26" s="20"/>
      <c r="BI26" s="20"/>
      <c r="BJ26" s="20"/>
      <c r="BK26" s="20"/>
      <c r="BL26" s="20"/>
      <c r="BM26" s="20"/>
      <c r="BN26" s="20"/>
    </row>
    <row r="27" spans="2:66" ht="10.15" customHeight="1" x14ac:dyDescent="0.15">
      <c r="B27" s="120"/>
      <c r="C27" s="122"/>
      <c r="D27" s="142"/>
      <c r="E27" s="142"/>
      <c r="F27" s="142"/>
      <c r="G27" s="142"/>
      <c r="H27" s="142"/>
      <c r="I27" s="142"/>
      <c r="J27" s="142"/>
      <c r="K27" s="142"/>
      <c r="L27" s="144"/>
      <c r="M27" s="44"/>
      <c r="N27" s="44"/>
      <c r="O27" s="44"/>
      <c r="P27" s="46"/>
      <c r="Q27" s="46"/>
      <c r="R27" s="44"/>
      <c r="S27" s="44"/>
      <c r="T27" s="44"/>
      <c r="U27" s="44"/>
      <c r="V27" s="169" t="str">
        <f>IF(M27="","",ROUND(M27*R27,0))</f>
        <v/>
      </c>
      <c r="W27" s="169"/>
      <c r="X27" s="169"/>
      <c r="Y27" s="169"/>
      <c r="Z27" s="169"/>
      <c r="AA27" s="169"/>
      <c r="AB27" s="170"/>
      <c r="AC27" s="47" t="s">
        <v>89</v>
      </c>
      <c r="AD27" s="48"/>
      <c r="AE27" s="48"/>
      <c r="AF27" s="48"/>
      <c r="AG27" s="48"/>
      <c r="AH27" s="48"/>
      <c r="AI27" s="48"/>
      <c r="AJ27" s="56"/>
      <c r="AK27" s="58"/>
      <c r="AL27" s="58"/>
      <c r="AM27" s="58"/>
      <c r="AN27" s="58"/>
      <c r="AO27" s="60" t="s">
        <v>77</v>
      </c>
      <c r="AP27" s="63"/>
      <c r="AQ27" s="63"/>
      <c r="AR27" s="64"/>
      <c r="AX27" s="19"/>
      <c r="AY27" s="20"/>
      <c r="AZ27" s="20"/>
      <c r="BA27" s="20"/>
      <c r="BB27" s="20"/>
      <c r="BC27" s="20"/>
      <c r="BD27" s="20"/>
      <c r="BE27" s="20"/>
      <c r="BF27" s="20"/>
      <c r="BG27" s="20"/>
      <c r="BH27" s="20"/>
      <c r="BI27" s="20"/>
      <c r="BJ27" s="20"/>
      <c r="BK27" s="20"/>
      <c r="BL27" s="20"/>
      <c r="BM27" s="20"/>
      <c r="BN27" s="20"/>
    </row>
    <row r="28" spans="2:66" ht="10.15" customHeight="1" x14ac:dyDescent="0.15">
      <c r="B28" s="124"/>
      <c r="C28" s="125"/>
      <c r="D28" s="185"/>
      <c r="E28" s="185"/>
      <c r="F28" s="185"/>
      <c r="G28" s="185"/>
      <c r="H28" s="185"/>
      <c r="I28" s="185"/>
      <c r="J28" s="185"/>
      <c r="K28" s="185"/>
      <c r="L28" s="186"/>
      <c r="M28" s="44"/>
      <c r="N28" s="44"/>
      <c r="O28" s="44"/>
      <c r="P28" s="46"/>
      <c r="Q28" s="46"/>
      <c r="R28" s="44"/>
      <c r="S28" s="44"/>
      <c r="T28" s="44"/>
      <c r="U28" s="44"/>
      <c r="V28" s="169"/>
      <c r="W28" s="169"/>
      <c r="X28" s="169"/>
      <c r="Y28" s="169"/>
      <c r="Z28" s="169"/>
      <c r="AA28" s="169"/>
      <c r="AB28" s="170"/>
      <c r="AC28" s="49"/>
      <c r="AD28" s="50"/>
      <c r="AE28" s="50"/>
      <c r="AF28" s="50"/>
      <c r="AG28" s="50"/>
      <c r="AH28" s="50"/>
      <c r="AI28" s="50"/>
      <c r="AJ28" s="56"/>
      <c r="AK28" s="58"/>
      <c r="AL28" s="58"/>
      <c r="AM28" s="58"/>
      <c r="AN28" s="58"/>
      <c r="AO28" s="61"/>
      <c r="AP28" s="58"/>
      <c r="AQ28" s="58"/>
      <c r="AR28" s="64"/>
      <c r="AX28" s="19"/>
      <c r="AY28" s="20"/>
      <c r="AZ28" s="20"/>
      <c r="BA28" s="20"/>
      <c r="BB28" s="20"/>
      <c r="BC28" s="20"/>
      <c r="BD28" s="20"/>
      <c r="BE28" s="20"/>
      <c r="BF28" s="20"/>
      <c r="BG28" s="20"/>
      <c r="BH28" s="20"/>
      <c r="BI28" s="20"/>
      <c r="BJ28" s="20"/>
      <c r="BK28" s="20"/>
      <c r="BL28" s="20"/>
      <c r="BM28" s="20"/>
      <c r="BN28" s="20"/>
    </row>
    <row r="29" spans="2:66" ht="10.15" customHeight="1" x14ac:dyDescent="0.15">
      <c r="B29" s="120"/>
      <c r="C29" s="122"/>
      <c r="D29" s="142"/>
      <c r="E29" s="142"/>
      <c r="F29" s="142"/>
      <c r="G29" s="142"/>
      <c r="H29" s="142"/>
      <c r="I29" s="142"/>
      <c r="J29" s="142"/>
      <c r="K29" s="142"/>
      <c r="L29" s="144"/>
      <c r="M29" s="44"/>
      <c r="N29" s="44"/>
      <c r="O29" s="44"/>
      <c r="P29" s="46"/>
      <c r="Q29" s="46"/>
      <c r="R29" s="44"/>
      <c r="S29" s="44"/>
      <c r="T29" s="44"/>
      <c r="U29" s="44"/>
      <c r="V29" s="169" t="str">
        <f>IF(M29="","",ROUND(M29*R29,0))</f>
        <v/>
      </c>
      <c r="W29" s="169"/>
      <c r="X29" s="169"/>
      <c r="Y29" s="169"/>
      <c r="Z29" s="169"/>
      <c r="AA29" s="169"/>
      <c r="AB29" s="170"/>
      <c r="AC29" s="49"/>
      <c r="AD29" s="50"/>
      <c r="AE29" s="50"/>
      <c r="AF29" s="50"/>
      <c r="AG29" s="50"/>
      <c r="AH29" s="50"/>
      <c r="AI29" s="50"/>
      <c r="AJ29" s="56"/>
      <c r="AK29" s="58"/>
      <c r="AL29" s="58"/>
      <c r="AM29" s="58"/>
      <c r="AN29" s="58"/>
      <c r="AO29" s="61"/>
      <c r="AP29" s="58"/>
      <c r="AQ29" s="58"/>
      <c r="AR29" s="64"/>
      <c r="AX29" s="19"/>
      <c r="AY29" s="20"/>
      <c r="AZ29" s="20"/>
      <c r="BA29" s="20"/>
      <c r="BB29" s="20"/>
      <c r="BC29" s="20"/>
      <c r="BD29" s="20"/>
      <c r="BE29" s="20"/>
      <c r="BF29" s="20"/>
      <c r="BG29" s="20"/>
      <c r="BH29" s="20"/>
      <c r="BI29" s="20"/>
      <c r="BJ29" s="20"/>
      <c r="BK29" s="20"/>
      <c r="BL29" s="20"/>
      <c r="BM29" s="20"/>
      <c r="BN29" s="20"/>
    </row>
    <row r="30" spans="2:66" ht="10.15" customHeight="1" x14ac:dyDescent="0.15">
      <c r="B30" s="124"/>
      <c r="C30" s="125"/>
      <c r="D30" s="185"/>
      <c r="E30" s="185"/>
      <c r="F30" s="185"/>
      <c r="G30" s="185"/>
      <c r="H30" s="185"/>
      <c r="I30" s="185"/>
      <c r="J30" s="185"/>
      <c r="K30" s="185"/>
      <c r="L30" s="186"/>
      <c r="M30" s="44"/>
      <c r="N30" s="44"/>
      <c r="O30" s="44"/>
      <c r="P30" s="46"/>
      <c r="Q30" s="46"/>
      <c r="R30" s="44"/>
      <c r="S30" s="44"/>
      <c r="T30" s="44"/>
      <c r="U30" s="44"/>
      <c r="V30" s="169"/>
      <c r="W30" s="169"/>
      <c r="X30" s="169"/>
      <c r="Y30" s="169"/>
      <c r="Z30" s="169"/>
      <c r="AA30" s="169"/>
      <c r="AB30" s="170"/>
      <c r="AC30" s="49"/>
      <c r="AD30" s="50"/>
      <c r="AE30" s="50"/>
      <c r="AF30" s="50"/>
      <c r="AG30" s="50"/>
      <c r="AH30" s="50"/>
      <c r="AI30" s="50"/>
      <c r="AJ30" s="57"/>
      <c r="AK30" s="59"/>
      <c r="AL30" s="59"/>
      <c r="AM30" s="59"/>
      <c r="AN30" s="59"/>
      <c r="AO30" s="62"/>
      <c r="AP30" s="59"/>
      <c r="AQ30" s="59"/>
      <c r="AR30" s="65"/>
      <c r="AX30" s="19"/>
      <c r="AY30" s="20"/>
      <c r="AZ30" s="20"/>
      <c r="BA30" s="20"/>
      <c r="BB30" s="20"/>
      <c r="BC30" s="20"/>
      <c r="BD30" s="20"/>
      <c r="BE30" s="20"/>
      <c r="BF30" s="20"/>
      <c r="BG30" s="20"/>
      <c r="BH30" s="20"/>
      <c r="BI30" s="20"/>
      <c r="BJ30" s="20"/>
      <c r="BK30" s="20"/>
      <c r="BL30" s="20"/>
      <c r="BM30" s="20"/>
      <c r="BN30" s="20"/>
    </row>
    <row r="31" spans="2:66" ht="10.15" customHeight="1" x14ac:dyDescent="0.15">
      <c r="B31" s="120"/>
      <c r="C31" s="122"/>
      <c r="D31" s="142"/>
      <c r="E31" s="142"/>
      <c r="F31" s="142"/>
      <c r="G31" s="142"/>
      <c r="H31" s="142"/>
      <c r="I31" s="142"/>
      <c r="J31" s="142"/>
      <c r="K31" s="142"/>
      <c r="L31" s="144"/>
      <c r="M31" s="44"/>
      <c r="N31" s="44"/>
      <c r="O31" s="44"/>
      <c r="P31" s="46"/>
      <c r="Q31" s="46"/>
      <c r="R31" s="44"/>
      <c r="S31" s="44"/>
      <c r="T31" s="44"/>
      <c r="U31" s="44"/>
      <c r="V31" s="169" t="str">
        <f t="shared" ref="V31" si="0">IF(M31="","",ROUND(M31*R31,0))</f>
        <v/>
      </c>
      <c r="W31" s="169"/>
      <c r="X31" s="169"/>
      <c r="Y31" s="169"/>
      <c r="Z31" s="169"/>
      <c r="AA31" s="169"/>
      <c r="AB31" s="170"/>
      <c r="AC31" s="180" t="s">
        <v>57</v>
      </c>
      <c r="AD31" s="197"/>
      <c r="AE31" s="197"/>
      <c r="AF31" s="197"/>
      <c r="AG31" s="197"/>
      <c r="AH31" s="197"/>
      <c r="AI31" s="197"/>
      <c r="AJ31" s="40"/>
      <c r="AK31" s="40"/>
      <c r="AL31" s="40"/>
      <c r="AM31" s="40"/>
      <c r="AN31" s="40"/>
      <c r="AO31" s="40"/>
      <c r="AP31" s="40"/>
      <c r="AQ31" s="40"/>
      <c r="AR31" s="41"/>
      <c r="AX31" s="19"/>
      <c r="AY31" s="20"/>
      <c r="AZ31" s="20"/>
      <c r="BA31" s="20"/>
      <c r="BB31" s="20"/>
      <c r="BC31" s="20"/>
      <c r="BD31" s="20"/>
      <c r="BE31" s="20"/>
      <c r="BF31" s="20"/>
      <c r="BG31" s="20"/>
      <c r="BH31" s="20"/>
      <c r="BI31" s="20"/>
      <c r="BJ31" s="20"/>
      <c r="BK31" s="20"/>
      <c r="BL31" s="20"/>
      <c r="BM31" s="20"/>
      <c r="BN31" s="20"/>
    </row>
    <row r="32" spans="2:66" ht="10.15" customHeight="1" x14ac:dyDescent="0.15">
      <c r="B32" s="124"/>
      <c r="C32" s="125"/>
      <c r="D32" s="185"/>
      <c r="E32" s="185"/>
      <c r="F32" s="185"/>
      <c r="G32" s="185"/>
      <c r="H32" s="185"/>
      <c r="I32" s="185"/>
      <c r="J32" s="185"/>
      <c r="K32" s="185"/>
      <c r="L32" s="186"/>
      <c r="M32" s="44"/>
      <c r="N32" s="44"/>
      <c r="O32" s="44"/>
      <c r="P32" s="46"/>
      <c r="Q32" s="46"/>
      <c r="R32" s="44"/>
      <c r="S32" s="44"/>
      <c r="T32" s="44"/>
      <c r="U32" s="44"/>
      <c r="V32" s="169"/>
      <c r="W32" s="169"/>
      <c r="X32" s="169"/>
      <c r="Y32" s="169"/>
      <c r="Z32" s="169"/>
      <c r="AA32" s="169"/>
      <c r="AB32" s="170"/>
      <c r="AC32" s="180"/>
      <c r="AD32" s="197"/>
      <c r="AE32" s="197"/>
      <c r="AF32" s="197"/>
      <c r="AG32" s="197"/>
      <c r="AH32" s="197"/>
      <c r="AI32" s="197"/>
      <c r="AJ32" s="40"/>
      <c r="AK32" s="40"/>
      <c r="AL32" s="40"/>
      <c r="AM32" s="40"/>
      <c r="AN32" s="40"/>
      <c r="AO32" s="40"/>
      <c r="AP32" s="40"/>
      <c r="AQ32" s="40"/>
      <c r="AR32" s="41"/>
      <c r="AX32" s="19"/>
      <c r="AY32" s="20"/>
      <c r="AZ32" s="20"/>
      <c r="BA32" s="20"/>
      <c r="BB32" s="20"/>
      <c r="BC32" s="20"/>
      <c r="BD32" s="20"/>
      <c r="BE32" s="20"/>
      <c r="BF32" s="20"/>
      <c r="BG32" s="20"/>
      <c r="BH32" s="20"/>
      <c r="BI32" s="20"/>
      <c r="BJ32" s="20"/>
      <c r="BK32" s="20"/>
      <c r="BL32" s="20"/>
      <c r="BM32" s="20"/>
      <c r="BN32" s="20"/>
    </row>
    <row r="33" spans="2:68" ht="10.15" customHeight="1" x14ac:dyDescent="0.15">
      <c r="B33" s="120"/>
      <c r="C33" s="122"/>
      <c r="D33" s="142"/>
      <c r="E33" s="142"/>
      <c r="F33" s="142"/>
      <c r="G33" s="142"/>
      <c r="H33" s="142"/>
      <c r="I33" s="142"/>
      <c r="J33" s="142"/>
      <c r="K33" s="142"/>
      <c r="L33" s="144"/>
      <c r="M33" s="44"/>
      <c r="N33" s="44"/>
      <c r="O33" s="44"/>
      <c r="P33" s="46"/>
      <c r="Q33" s="46"/>
      <c r="R33" s="44"/>
      <c r="S33" s="44"/>
      <c r="T33" s="44"/>
      <c r="U33" s="44"/>
      <c r="V33" s="169" t="str">
        <f t="shared" ref="V33" si="1">IF(M33="","",ROUND(M33*R33,0))</f>
        <v/>
      </c>
      <c r="W33" s="169"/>
      <c r="X33" s="169"/>
      <c r="Y33" s="169"/>
      <c r="Z33" s="169"/>
      <c r="AA33" s="169"/>
      <c r="AB33" s="170"/>
      <c r="AC33" s="180"/>
      <c r="AD33" s="197"/>
      <c r="AE33" s="197"/>
      <c r="AF33" s="197"/>
      <c r="AG33" s="197"/>
      <c r="AH33" s="197"/>
      <c r="AI33" s="197"/>
      <c r="AJ33" s="40"/>
      <c r="AK33" s="40"/>
      <c r="AL33" s="40"/>
      <c r="AM33" s="40"/>
      <c r="AN33" s="40"/>
      <c r="AO33" s="40"/>
      <c r="AP33" s="40"/>
      <c r="AQ33" s="40"/>
      <c r="AR33" s="41"/>
      <c r="AX33" s="19"/>
      <c r="AY33" s="20"/>
      <c r="AZ33" s="20"/>
      <c r="BA33" s="20"/>
      <c r="BB33" s="20"/>
      <c r="BC33" s="20"/>
      <c r="BD33" s="20"/>
      <c r="BE33" s="20"/>
      <c r="BF33" s="20"/>
      <c r="BG33" s="20"/>
      <c r="BH33" s="20"/>
      <c r="BI33" s="20"/>
      <c r="BJ33" s="20"/>
      <c r="BK33" s="20"/>
      <c r="BL33" s="20"/>
      <c r="BM33" s="20"/>
      <c r="BN33" s="20"/>
    </row>
    <row r="34" spans="2:68" ht="10.15" customHeight="1" x14ac:dyDescent="0.15">
      <c r="B34" s="124"/>
      <c r="C34" s="125"/>
      <c r="D34" s="185"/>
      <c r="E34" s="185"/>
      <c r="F34" s="185"/>
      <c r="G34" s="185"/>
      <c r="H34" s="185"/>
      <c r="I34" s="185"/>
      <c r="J34" s="185"/>
      <c r="K34" s="185"/>
      <c r="L34" s="186"/>
      <c r="M34" s="44"/>
      <c r="N34" s="44"/>
      <c r="O34" s="44"/>
      <c r="P34" s="46"/>
      <c r="Q34" s="46"/>
      <c r="R34" s="44"/>
      <c r="S34" s="44"/>
      <c r="T34" s="44"/>
      <c r="U34" s="44"/>
      <c r="V34" s="169"/>
      <c r="W34" s="169"/>
      <c r="X34" s="169"/>
      <c r="Y34" s="169"/>
      <c r="Z34" s="169"/>
      <c r="AA34" s="169"/>
      <c r="AB34" s="170"/>
      <c r="AC34" s="53"/>
      <c r="AD34" s="144"/>
      <c r="AE34" s="144"/>
      <c r="AF34" s="144"/>
      <c r="AG34" s="144"/>
      <c r="AH34" s="144"/>
      <c r="AI34" s="144"/>
      <c r="AJ34" s="40"/>
      <c r="AK34" s="40"/>
      <c r="AL34" s="40"/>
      <c r="AM34" s="40"/>
      <c r="AN34" s="40"/>
      <c r="AO34" s="40"/>
      <c r="AP34" s="40"/>
      <c r="AQ34" s="40"/>
      <c r="AR34" s="41"/>
      <c r="AZ34" s="11"/>
      <c r="BA34" s="11"/>
      <c r="BB34" s="11"/>
    </row>
    <row r="35" spans="2:68" ht="10.15" customHeight="1" x14ac:dyDescent="0.15">
      <c r="B35" s="120"/>
      <c r="C35" s="122"/>
      <c r="D35" s="142"/>
      <c r="E35" s="142"/>
      <c r="F35" s="142"/>
      <c r="G35" s="142"/>
      <c r="H35" s="142"/>
      <c r="I35" s="142"/>
      <c r="J35" s="142"/>
      <c r="K35" s="142"/>
      <c r="L35" s="144"/>
      <c r="M35" s="44"/>
      <c r="N35" s="44"/>
      <c r="O35" s="44"/>
      <c r="P35" s="46"/>
      <c r="Q35" s="46"/>
      <c r="R35" s="44"/>
      <c r="S35" s="44"/>
      <c r="T35" s="44"/>
      <c r="U35" s="44"/>
      <c r="V35" s="169" t="str">
        <f t="shared" ref="V35" si="2">IF(M35="","",ROUND(M35*R35,0))</f>
        <v/>
      </c>
      <c r="W35" s="169"/>
      <c r="X35" s="169"/>
      <c r="Y35" s="169"/>
      <c r="Z35" s="169"/>
      <c r="AA35" s="169"/>
      <c r="AB35" s="170"/>
      <c r="AC35" s="51" t="s">
        <v>58</v>
      </c>
      <c r="AD35" s="51"/>
      <c r="AE35" s="51"/>
      <c r="AF35" s="51"/>
      <c r="AG35" s="51"/>
      <c r="AH35" s="51"/>
      <c r="AI35" s="53" t="s">
        <v>24</v>
      </c>
      <c r="AJ35" s="55"/>
      <c r="AK35" s="40"/>
      <c r="AL35" s="40"/>
      <c r="AM35" s="40"/>
      <c r="AN35" s="40"/>
      <c r="AO35" s="40"/>
      <c r="AP35" s="40"/>
      <c r="AQ35" s="40"/>
      <c r="AR35" s="41"/>
      <c r="AZ35" s="11"/>
      <c r="BA35" s="11"/>
      <c r="BB35" s="11"/>
    </row>
    <row r="36" spans="2:68" ht="10.15" customHeight="1" x14ac:dyDescent="0.15">
      <c r="B36" s="124"/>
      <c r="C36" s="125"/>
      <c r="D36" s="185"/>
      <c r="E36" s="185"/>
      <c r="F36" s="185"/>
      <c r="G36" s="185"/>
      <c r="H36" s="185"/>
      <c r="I36" s="185"/>
      <c r="J36" s="185"/>
      <c r="K36" s="185"/>
      <c r="L36" s="186"/>
      <c r="M36" s="44"/>
      <c r="N36" s="44"/>
      <c r="O36" s="44"/>
      <c r="P36" s="46"/>
      <c r="Q36" s="46"/>
      <c r="R36" s="44"/>
      <c r="S36" s="44"/>
      <c r="T36" s="44"/>
      <c r="U36" s="44"/>
      <c r="V36" s="169"/>
      <c r="W36" s="169"/>
      <c r="X36" s="169"/>
      <c r="Y36" s="169"/>
      <c r="Z36" s="169"/>
      <c r="AA36" s="169"/>
      <c r="AB36" s="170"/>
      <c r="AC36" s="52"/>
      <c r="AD36" s="52"/>
      <c r="AE36" s="52"/>
      <c r="AF36" s="52"/>
      <c r="AG36" s="52"/>
      <c r="AH36" s="52"/>
      <c r="AI36" s="54"/>
      <c r="AJ36" s="55"/>
      <c r="AK36" s="40"/>
      <c r="AL36" s="40"/>
      <c r="AM36" s="40"/>
      <c r="AN36" s="40"/>
      <c r="AO36" s="40"/>
      <c r="AP36" s="40"/>
      <c r="AQ36" s="40"/>
      <c r="AR36" s="41"/>
      <c r="AZ36" s="11"/>
      <c r="BA36" s="11"/>
      <c r="BB36" s="11"/>
    </row>
    <row r="37" spans="2:68" ht="10.15" customHeight="1" x14ac:dyDescent="0.15">
      <c r="B37" s="120"/>
      <c r="C37" s="122"/>
      <c r="D37" s="142"/>
      <c r="E37" s="142"/>
      <c r="F37" s="142"/>
      <c r="G37" s="142"/>
      <c r="H37" s="142"/>
      <c r="I37" s="142"/>
      <c r="J37" s="142"/>
      <c r="K37" s="142"/>
      <c r="L37" s="144"/>
      <c r="M37" s="44"/>
      <c r="N37" s="44"/>
      <c r="O37" s="44"/>
      <c r="P37" s="46"/>
      <c r="Q37" s="46"/>
      <c r="R37" s="44"/>
      <c r="S37" s="44"/>
      <c r="T37" s="44"/>
      <c r="U37" s="44"/>
      <c r="V37" s="169" t="str">
        <f t="shared" ref="V37" si="3">IF(M37="","",ROUND(M37*R37,0))</f>
        <v/>
      </c>
      <c r="W37" s="169"/>
      <c r="X37" s="169"/>
      <c r="Y37" s="169"/>
      <c r="Z37" s="169"/>
      <c r="AA37" s="169"/>
      <c r="AB37" s="170"/>
      <c r="AC37" s="52"/>
      <c r="AD37" s="52"/>
      <c r="AE37" s="52"/>
      <c r="AF37" s="52"/>
      <c r="AG37" s="52"/>
      <c r="AH37" s="52"/>
      <c r="AI37" s="54"/>
      <c r="AJ37" s="55"/>
      <c r="AK37" s="40"/>
      <c r="AL37" s="40"/>
      <c r="AM37" s="40"/>
      <c r="AN37" s="40"/>
      <c r="AO37" s="40"/>
      <c r="AP37" s="40"/>
      <c r="AQ37" s="40"/>
      <c r="AR37" s="41"/>
      <c r="AZ37" s="11"/>
      <c r="BA37" s="11"/>
      <c r="BB37" s="11"/>
    </row>
    <row r="38" spans="2:68" s="12" customFormat="1" ht="10.15" customHeight="1" x14ac:dyDescent="0.15">
      <c r="B38" s="124"/>
      <c r="C38" s="125"/>
      <c r="D38" s="185"/>
      <c r="E38" s="185"/>
      <c r="F38" s="185"/>
      <c r="G38" s="185"/>
      <c r="H38" s="185"/>
      <c r="I38" s="185"/>
      <c r="J38" s="185"/>
      <c r="K38" s="185"/>
      <c r="L38" s="186"/>
      <c r="M38" s="44"/>
      <c r="N38" s="44"/>
      <c r="O38" s="44"/>
      <c r="P38" s="46"/>
      <c r="Q38" s="46"/>
      <c r="R38" s="44"/>
      <c r="S38" s="44"/>
      <c r="T38" s="44"/>
      <c r="U38" s="44"/>
      <c r="V38" s="169"/>
      <c r="W38" s="169"/>
      <c r="X38" s="169"/>
      <c r="Y38" s="169"/>
      <c r="Z38" s="169"/>
      <c r="AA38" s="169"/>
      <c r="AB38" s="170"/>
      <c r="AC38" s="52"/>
      <c r="AD38" s="52"/>
      <c r="AE38" s="52"/>
      <c r="AF38" s="52"/>
      <c r="AG38" s="52"/>
      <c r="AH38" s="52"/>
      <c r="AI38" s="54"/>
      <c r="AJ38" s="55"/>
      <c r="AK38" s="40"/>
      <c r="AL38" s="40"/>
      <c r="AM38" s="40"/>
      <c r="AN38" s="40"/>
      <c r="AO38" s="40"/>
      <c r="AP38" s="40"/>
      <c r="AQ38" s="40"/>
      <c r="AR38" s="41"/>
      <c r="AZ38" s="11"/>
      <c r="BA38" s="11"/>
      <c r="BB38" s="11"/>
    </row>
    <row r="39" spans="2:68" ht="10.15" customHeight="1" x14ac:dyDescent="0.15">
      <c r="B39" s="120"/>
      <c r="C39" s="122"/>
      <c r="D39" s="142"/>
      <c r="E39" s="142"/>
      <c r="F39" s="142"/>
      <c r="G39" s="142"/>
      <c r="H39" s="142"/>
      <c r="I39" s="142"/>
      <c r="J39" s="142"/>
      <c r="K39" s="142"/>
      <c r="L39" s="144"/>
      <c r="M39" s="44"/>
      <c r="N39" s="44"/>
      <c r="O39" s="44"/>
      <c r="P39" s="46"/>
      <c r="Q39" s="46"/>
      <c r="R39" s="44"/>
      <c r="S39" s="44"/>
      <c r="T39" s="44"/>
      <c r="U39" s="44"/>
      <c r="V39" s="169" t="str">
        <f t="shared" ref="V39" si="4">IF(M39="","",ROUND(M39*R39,0))</f>
        <v/>
      </c>
      <c r="W39" s="169"/>
      <c r="X39" s="169"/>
      <c r="Y39" s="169"/>
      <c r="Z39" s="169"/>
      <c r="AA39" s="169"/>
      <c r="AB39" s="170"/>
      <c r="AC39" s="159" t="s">
        <v>59</v>
      </c>
      <c r="AD39" s="159"/>
      <c r="AE39" s="159"/>
      <c r="AF39" s="159"/>
      <c r="AG39" s="159"/>
      <c r="AH39" s="159"/>
      <c r="AI39" s="53" t="s">
        <v>25</v>
      </c>
      <c r="AJ39" s="350"/>
      <c r="AK39" s="351"/>
      <c r="AL39" s="351"/>
      <c r="AM39" s="351"/>
      <c r="AN39" s="351"/>
      <c r="AO39" s="351"/>
      <c r="AP39" s="351"/>
      <c r="AQ39" s="351"/>
      <c r="AR39" s="352"/>
      <c r="AZ39" s="11"/>
      <c r="BA39" s="11"/>
      <c r="BB39" s="11"/>
    </row>
    <row r="40" spans="2:68" s="12" customFormat="1" ht="10.15" customHeight="1" x14ac:dyDescent="0.15">
      <c r="B40" s="124"/>
      <c r="C40" s="125"/>
      <c r="D40" s="185"/>
      <c r="E40" s="185"/>
      <c r="F40" s="185"/>
      <c r="G40" s="185"/>
      <c r="H40" s="185"/>
      <c r="I40" s="185"/>
      <c r="J40" s="185"/>
      <c r="K40" s="185"/>
      <c r="L40" s="186"/>
      <c r="M40" s="44"/>
      <c r="N40" s="44"/>
      <c r="O40" s="44"/>
      <c r="P40" s="46"/>
      <c r="Q40" s="46"/>
      <c r="R40" s="44"/>
      <c r="S40" s="44"/>
      <c r="T40" s="44"/>
      <c r="U40" s="44"/>
      <c r="V40" s="169"/>
      <c r="W40" s="169"/>
      <c r="X40" s="169"/>
      <c r="Y40" s="169"/>
      <c r="Z40" s="169"/>
      <c r="AA40" s="169"/>
      <c r="AB40" s="170"/>
      <c r="AC40" s="160"/>
      <c r="AD40" s="160"/>
      <c r="AE40" s="160"/>
      <c r="AF40" s="160"/>
      <c r="AG40" s="160"/>
      <c r="AH40" s="160"/>
      <c r="AI40" s="54"/>
      <c r="AJ40" s="350"/>
      <c r="AK40" s="351"/>
      <c r="AL40" s="351"/>
      <c r="AM40" s="351"/>
      <c r="AN40" s="351"/>
      <c r="AO40" s="351"/>
      <c r="AP40" s="351"/>
      <c r="AQ40" s="351"/>
      <c r="AR40" s="352"/>
    </row>
    <row r="41" spans="2:68" ht="10.15" customHeight="1" x14ac:dyDescent="0.15">
      <c r="B41" s="120"/>
      <c r="C41" s="122"/>
      <c r="D41" s="142"/>
      <c r="E41" s="142"/>
      <c r="F41" s="142"/>
      <c r="G41" s="142"/>
      <c r="H41" s="142"/>
      <c r="I41" s="142"/>
      <c r="J41" s="142"/>
      <c r="K41" s="142"/>
      <c r="L41" s="144"/>
      <c r="M41" s="44"/>
      <c r="N41" s="44"/>
      <c r="O41" s="44"/>
      <c r="P41" s="46"/>
      <c r="Q41" s="46"/>
      <c r="R41" s="44"/>
      <c r="S41" s="44"/>
      <c r="T41" s="44"/>
      <c r="U41" s="44"/>
      <c r="V41" s="169" t="str">
        <f t="shared" ref="V41" si="5">IF(M41="","",ROUND(M41*R41,0))</f>
        <v/>
      </c>
      <c r="W41" s="169"/>
      <c r="X41" s="169"/>
      <c r="Y41" s="169"/>
      <c r="Z41" s="169"/>
      <c r="AA41" s="169"/>
      <c r="AB41" s="170"/>
      <c r="AC41" s="160"/>
      <c r="AD41" s="160"/>
      <c r="AE41" s="160"/>
      <c r="AF41" s="160"/>
      <c r="AG41" s="160"/>
      <c r="AH41" s="160"/>
      <c r="AI41" s="54"/>
      <c r="AJ41" s="350"/>
      <c r="AK41" s="351"/>
      <c r="AL41" s="351"/>
      <c r="AM41" s="351"/>
      <c r="AN41" s="351"/>
      <c r="AO41" s="351"/>
      <c r="AP41" s="351"/>
      <c r="AQ41" s="351"/>
      <c r="AR41" s="352"/>
      <c r="AZ41" s="11"/>
      <c r="BA41" s="11"/>
      <c r="BB41" s="11"/>
    </row>
    <row r="42" spans="2:68" s="12" customFormat="1" ht="10.15" customHeight="1" x14ac:dyDescent="0.15">
      <c r="B42" s="124"/>
      <c r="C42" s="125"/>
      <c r="D42" s="185"/>
      <c r="E42" s="185"/>
      <c r="F42" s="185"/>
      <c r="G42" s="185"/>
      <c r="H42" s="185"/>
      <c r="I42" s="185"/>
      <c r="J42" s="185"/>
      <c r="K42" s="185"/>
      <c r="L42" s="186"/>
      <c r="M42" s="44"/>
      <c r="N42" s="44"/>
      <c r="O42" s="44"/>
      <c r="P42" s="46"/>
      <c r="Q42" s="46"/>
      <c r="R42" s="44"/>
      <c r="S42" s="44"/>
      <c r="T42" s="44"/>
      <c r="U42" s="44"/>
      <c r="V42" s="169"/>
      <c r="W42" s="169"/>
      <c r="X42" s="169"/>
      <c r="Y42" s="169"/>
      <c r="Z42" s="169"/>
      <c r="AA42" s="169"/>
      <c r="AB42" s="170"/>
      <c r="AC42" s="161"/>
      <c r="AD42" s="161"/>
      <c r="AE42" s="161"/>
      <c r="AF42" s="161"/>
      <c r="AG42" s="161"/>
      <c r="AH42" s="161"/>
      <c r="AI42" s="158"/>
      <c r="AJ42" s="350"/>
      <c r="AK42" s="351"/>
      <c r="AL42" s="351"/>
      <c r="AM42" s="351"/>
      <c r="AN42" s="351"/>
      <c r="AO42" s="351"/>
      <c r="AP42" s="351"/>
      <c r="AQ42" s="351"/>
      <c r="AR42" s="352"/>
    </row>
    <row r="43" spans="2:68" s="12" customFormat="1" ht="10.15" customHeight="1" x14ac:dyDescent="0.15">
      <c r="B43" s="120"/>
      <c r="C43" s="122"/>
      <c r="D43" s="195"/>
      <c r="E43" s="195"/>
      <c r="F43" s="195"/>
      <c r="G43" s="195"/>
      <c r="H43" s="195"/>
      <c r="I43" s="195"/>
      <c r="J43" s="195"/>
      <c r="K43" s="195"/>
      <c r="L43" s="144"/>
      <c r="M43" s="44"/>
      <c r="N43" s="44"/>
      <c r="O43" s="44"/>
      <c r="P43" s="46"/>
      <c r="Q43" s="46"/>
      <c r="R43" s="44"/>
      <c r="S43" s="44"/>
      <c r="T43" s="44"/>
      <c r="U43" s="44"/>
      <c r="V43" s="169" t="str">
        <f t="shared" ref="V43" si="6">IF(M43="","",ROUND(M43*R43,0))</f>
        <v/>
      </c>
      <c r="W43" s="169"/>
      <c r="X43" s="169"/>
      <c r="Y43" s="169"/>
      <c r="Z43" s="169"/>
      <c r="AA43" s="169"/>
      <c r="AB43" s="170"/>
      <c r="AC43" s="187" t="s">
        <v>88</v>
      </c>
      <c r="AD43" s="179"/>
      <c r="AE43" s="179"/>
      <c r="AF43" s="179"/>
      <c r="AG43" s="179"/>
      <c r="AH43" s="179" t="s">
        <v>30</v>
      </c>
      <c r="AI43" s="180"/>
      <c r="AJ43" s="351" t="str">
        <f>IF(AJ31="","",IF(AJ35-AJ39=0,"0",AJ35-AJ39))</f>
        <v/>
      </c>
      <c r="AK43" s="351"/>
      <c r="AL43" s="351"/>
      <c r="AM43" s="351"/>
      <c r="AN43" s="351"/>
      <c r="AO43" s="351"/>
      <c r="AP43" s="351"/>
      <c r="AQ43" s="351"/>
      <c r="AR43" s="352"/>
      <c r="AV43" s="18"/>
      <c r="AW43" s="18"/>
      <c r="AX43" s="18"/>
      <c r="AY43" s="18"/>
      <c r="AZ43" s="18"/>
      <c r="BA43" s="18"/>
      <c r="BB43" s="18"/>
      <c r="BC43" s="18"/>
      <c r="BD43" s="18"/>
      <c r="BE43" s="18"/>
      <c r="BF43" s="18"/>
      <c r="BG43" s="18"/>
      <c r="BH43" s="18"/>
      <c r="BI43" s="18"/>
      <c r="BJ43" s="18"/>
      <c r="BK43" s="18"/>
    </row>
    <row r="44" spans="2:68" s="12" customFormat="1" ht="10.15" customHeight="1" x14ac:dyDescent="0.15">
      <c r="B44" s="124"/>
      <c r="C44" s="125"/>
      <c r="D44" s="196"/>
      <c r="E44" s="196"/>
      <c r="F44" s="196"/>
      <c r="G44" s="196"/>
      <c r="H44" s="196"/>
      <c r="I44" s="196"/>
      <c r="J44" s="196"/>
      <c r="K44" s="196"/>
      <c r="L44" s="186"/>
      <c r="M44" s="44"/>
      <c r="N44" s="44"/>
      <c r="O44" s="44"/>
      <c r="P44" s="46"/>
      <c r="Q44" s="46"/>
      <c r="R44" s="44"/>
      <c r="S44" s="44"/>
      <c r="T44" s="44"/>
      <c r="U44" s="44"/>
      <c r="V44" s="169"/>
      <c r="W44" s="169"/>
      <c r="X44" s="169"/>
      <c r="Y44" s="169"/>
      <c r="Z44" s="169"/>
      <c r="AA44" s="169"/>
      <c r="AB44" s="170"/>
      <c r="AC44" s="187"/>
      <c r="AD44" s="179"/>
      <c r="AE44" s="179"/>
      <c r="AF44" s="179"/>
      <c r="AG44" s="179"/>
      <c r="AH44" s="179"/>
      <c r="AI44" s="180"/>
      <c r="AJ44" s="351"/>
      <c r="AK44" s="351"/>
      <c r="AL44" s="351"/>
      <c r="AM44" s="351"/>
      <c r="AN44" s="351"/>
      <c r="AO44" s="351"/>
      <c r="AP44" s="351"/>
      <c r="AQ44" s="351"/>
      <c r="AR44" s="352"/>
      <c r="AV44" s="19"/>
      <c r="AW44" s="20"/>
      <c r="AX44" s="20"/>
      <c r="AY44" s="20"/>
      <c r="AZ44" s="20"/>
      <c r="BA44" s="20"/>
      <c r="BB44" s="20"/>
      <c r="BC44" s="20"/>
      <c r="BD44" s="20"/>
      <c r="BE44" s="20"/>
      <c r="BF44" s="20"/>
      <c r="BG44" s="20"/>
      <c r="BH44" s="20"/>
      <c r="BI44" s="20"/>
      <c r="BJ44" s="20"/>
      <c r="BK44" s="20"/>
      <c r="BL44" s="20"/>
    </row>
    <row r="45" spans="2:68" s="12" customFormat="1" ht="10.15" customHeight="1" x14ac:dyDescent="0.15">
      <c r="B45" s="120"/>
      <c r="C45" s="122"/>
      <c r="D45" s="142"/>
      <c r="E45" s="142"/>
      <c r="F45" s="142"/>
      <c r="G45" s="142"/>
      <c r="H45" s="142"/>
      <c r="I45" s="142"/>
      <c r="J45" s="142"/>
      <c r="K45" s="142"/>
      <c r="L45" s="144"/>
      <c r="M45" s="68"/>
      <c r="N45" s="69"/>
      <c r="O45" s="69"/>
      <c r="P45" s="104"/>
      <c r="Q45" s="105"/>
      <c r="R45" s="68"/>
      <c r="S45" s="69"/>
      <c r="T45" s="69"/>
      <c r="U45" s="70"/>
      <c r="V45" s="189" t="str">
        <f t="shared" ref="V45" si="7">IF(M45="","",ROUND(M45*R45,0))</f>
        <v/>
      </c>
      <c r="W45" s="190"/>
      <c r="X45" s="190"/>
      <c r="Y45" s="190"/>
      <c r="Z45" s="190"/>
      <c r="AA45" s="190"/>
      <c r="AB45" s="191"/>
      <c r="AC45" s="187"/>
      <c r="AD45" s="179"/>
      <c r="AE45" s="179"/>
      <c r="AF45" s="179"/>
      <c r="AG45" s="179"/>
      <c r="AH45" s="179"/>
      <c r="AI45" s="180"/>
      <c r="AJ45" s="351"/>
      <c r="AK45" s="351"/>
      <c r="AL45" s="351"/>
      <c r="AM45" s="351"/>
      <c r="AN45" s="351"/>
      <c r="AO45" s="351"/>
      <c r="AP45" s="351"/>
      <c r="AQ45" s="351"/>
      <c r="AR45" s="352"/>
      <c r="AV45" s="19"/>
      <c r="AW45" s="20"/>
      <c r="AX45" s="20"/>
      <c r="AY45" s="20"/>
      <c r="AZ45" s="20"/>
      <c r="BA45" s="20"/>
      <c r="BB45" s="20"/>
      <c r="BC45" s="20"/>
      <c r="BD45" s="20"/>
      <c r="BE45" s="20"/>
      <c r="BF45" s="20"/>
      <c r="BG45" s="20"/>
      <c r="BH45" s="20"/>
      <c r="BI45" s="20"/>
      <c r="BJ45" s="20"/>
      <c r="BK45" s="20"/>
      <c r="BL45" s="20"/>
      <c r="BM45" s="13"/>
      <c r="BN45" s="13"/>
      <c r="BO45" s="13"/>
      <c r="BP45" s="13"/>
    </row>
    <row r="46" spans="2:68" s="12" customFormat="1" ht="10.15" customHeight="1" thickBot="1" x14ac:dyDescent="0.2">
      <c r="B46" s="121"/>
      <c r="C46" s="123"/>
      <c r="D46" s="143"/>
      <c r="E46" s="143"/>
      <c r="F46" s="143"/>
      <c r="G46" s="143"/>
      <c r="H46" s="143"/>
      <c r="I46" s="143"/>
      <c r="J46" s="143"/>
      <c r="K46" s="143"/>
      <c r="L46" s="145"/>
      <c r="M46" s="71"/>
      <c r="N46" s="72"/>
      <c r="O46" s="72"/>
      <c r="P46" s="76"/>
      <c r="Q46" s="77"/>
      <c r="R46" s="71"/>
      <c r="S46" s="72"/>
      <c r="T46" s="72"/>
      <c r="U46" s="73"/>
      <c r="V46" s="192"/>
      <c r="W46" s="193"/>
      <c r="X46" s="193"/>
      <c r="Y46" s="193"/>
      <c r="Z46" s="193"/>
      <c r="AA46" s="193"/>
      <c r="AB46" s="194"/>
      <c r="AC46" s="188"/>
      <c r="AD46" s="181"/>
      <c r="AE46" s="181"/>
      <c r="AF46" s="181"/>
      <c r="AG46" s="181"/>
      <c r="AH46" s="181"/>
      <c r="AI46" s="182"/>
      <c r="AJ46" s="353"/>
      <c r="AK46" s="353"/>
      <c r="AL46" s="353"/>
      <c r="AM46" s="353"/>
      <c r="AN46" s="353"/>
      <c r="AO46" s="353"/>
      <c r="AP46" s="353"/>
      <c r="AQ46" s="353"/>
      <c r="AR46" s="354"/>
      <c r="AV46" s="19"/>
      <c r="AW46" s="20"/>
      <c r="AX46" s="20"/>
      <c r="AY46" s="20"/>
      <c r="AZ46" s="20"/>
      <c r="BA46" s="20"/>
      <c r="BB46" s="20"/>
      <c r="BC46" s="20"/>
      <c r="BD46" s="20"/>
      <c r="BE46" s="20"/>
      <c r="BF46" s="20"/>
      <c r="BG46" s="20"/>
      <c r="BH46" s="20"/>
      <c r="BI46" s="20"/>
      <c r="BJ46" s="20"/>
      <c r="BK46" s="20"/>
      <c r="BL46" s="20"/>
      <c r="BM46" s="13"/>
      <c r="BN46" s="13"/>
      <c r="BO46" s="13"/>
      <c r="BP46" s="13"/>
    </row>
    <row r="47" spans="2:68" s="12" customFormat="1" ht="10.15" customHeight="1" thickTop="1" x14ac:dyDescent="0.15">
      <c r="B47" s="84" t="s">
        <v>47</v>
      </c>
      <c r="C47" s="85"/>
      <c r="D47" s="85"/>
      <c r="E47" s="85"/>
      <c r="F47" s="85"/>
      <c r="G47" s="85"/>
      <c r="H47" s="85"/>
      <c r="I47" s="85"/>
      <c r="J47" s="86"/>
      <c r="K47" s="90" t="s">
        <v>48</v>
      </c>
      <c r="L47" s="85"/>
      <c r="M47" s="85"/>
      <c r="N47" s="85"/>
      <c r="O47" s="85"/>
      <c r="P47" s="85"/>
      <c r="Q47" s="85"/>
      <c r="R47" s="85"/>
      <c r="S47" s="86"/>
      <c r="T47" s="163" t="s">
        <v>49</v>
      </c>
      <c r="U47" s="164"/>
      <c r="V47" s="164"/>
      <c r="W47" s="164"/>
      <c r="X47" s="164"/>
      <c r="Y47" s="164"/>
      <c r="Z47" s="164"/>
      <c r="AA47" s="164"/>
      <c r="AB47" s="165"/>
      <c r="AC47" s="20"/>
      <c r="AD47" s="20"/>
      <c r="AE47" s="20"/>
      <c r="AF47" s="20"/>
      <c r="AG47" s="20"/>
      <c r="AH47" s="20"/>
      <c r="AI47" s="20"/>
      <c r="AJ47" s="20"/>
      <c r="AK47" s="20"/>
      <c r="AL47" s="20"/>
      <c r="AM47" s="20"/>
      <c r="AN47" s="20"/>
      <c r="AO47" s="20"/>
      <c r="AP47" s="20"/>
      <c r="AQ47" s="20"/>
      <c r="AR47" s="20"/>
      <c r="AV47" s="19"/>
      <c r="AW47" s="20"/>
      <c r="AX47" s="20"/>
      <c r="AY47" s="20"/>
      <c r="AZ47" s="20"/>
      <c r="BA47" s="20"/>
      <c r="BB47" s="20"/>
      <c r="BC47" s="20"/>
      <c r="BD47" s="20"/>
      <c r="BE47" s="20"/>
      <c r="BF47" s="20"/>
      <c r="BG47" s="20"/>
      <c r="BH47" s="20"/>
      <c r="BI47" s="20"/>
      <c r="BJ47" s="20"/>
      <c r="BK47" s="20"/>
      <c r="BL47" s="20"/>
      <c r="BM47" s="13"/>
      <c r="BN47" s="13"/>
      <c r="BO47" s="13"/>
      <c r="BP47" s="13"/>
    </row>
    <row r="48" spans="2:68" s="12" customFormat="1" ht="10.15" customHeight="1" x14ac:dyDescent="0.15">
      <c r="B48" s="87"/>
      <c r="C48" s="88"/>
      <c r="D48" s="88"/>
      <c r="E48" s="88"/>
      <c r="F48" s="88"/>
      <c r="G48" s="88"/>
      <c r="H48" s="88"/>
      <c r="I48" s="88"/>
      <c r="J48" s="89"/>
      <c r="K48" s="91"/>
      <c r="L48" s="88"/>
      <c r="M48" s="88"/>
      <c r="N48" s="88"/>
      <c r="O48" s="88"/>
      <c r="P48" s="88"/>
      <c r="Q48" s="88"/>
      <c r="R48" s="88"/>
      <c r="S48" s="89"/>
      <c r="T48" s="166"/>
      <c r="U48" s="167"/>
      <c r="V48" s="167"/>
      <c r="W48" s="167"/>
      <c r="X48" s="167"/>
      <c r="Y48" s="167"/>
      <c r="Z48" s="167"/>
      <c r="AA48" s="167"/>
      <c r="AB48" s="168"/>
      <c r="AC48" s="19"/>
      <c r="AD48" s="19" t="s">
        <v>29</v>
      </c>
      <c r="AE48" s="20"/>
      <c r="AF48" s="20"/>
      <c r="AG48" s="20"/>
      <c r="AH48" s="20"/>
      <c r="AI48" s="20"/>
      <c r="AJ48" s="20"/>
      <c r="AK48" s="20"/>
      <c r="AL48" s="20"/>
      <c r="AM48" s="20"/>
      <c r="AN48" s="20"/>
      <c r="AO48" s="20"/>
      <c r="AP48" s="20"/>
      <c r="AQ48" s="20"/>
      <c r="AR48" s="20"/>
      <c r="AS48" s="20"/>
      <c r="AV48" s="19"/>
      <c r="AW48" s="20"/>
      <c r="AX48" s="20"/>
      <c r="AY48" s="20"/>
      <c r="AZ48" s="20"/>
      <c r="BA48" s="20"/>
      <c r="BB48" s="20"/>
      <c r="BC48" s="20"/>
      <c r="BD48" s="20"/>
      <c r="BE48" s="20"/>
      <c r="BF48" s="20"/>
      <c r="BG48" s="20"/>
      <c r="BH48" s="20"/>
      <c r="BI48" s="20"/>
      <c r="BJ48" s="20"/>
      <c r="BK48" s="20"/>
      <c r="BL48" s="20"/>
      <c r="BM48" s="13"/>
      <c r="BN48" s="13"/>
      <c r="BO48" s="13"/>
      <c r="BP48" s="13"/>
    </row>
    <row r="49" spans="2:68" ht="10.15" customHeight="1" x14ac:dyDescent="0.15">
      <c r="B49" s="92" t="s">
        <v>28</v>
      </c>
      <c r="C49" s="93"/>
      <c r="D49" s="93"/>
      <c r="E49" s="98">
        <f>ROUND(SUMIF(L27:L46,"非",V27:AB46),0)</f>
        <v>0</v>
      </c>
      <c r="F49" s="98"/>
      <c r="G49" s="98"/>
      <c r="H49" s="98"/>
      <c r="I49" s="98"/>
      <c r="J49" s="99"/>
      <c r="K49" s="104" t="s">
        <v>28</v>
      </c>
      <c r="L49" s="105"/>
      <c r="M49" s="105"/>
      <c r="N49" s="108">
        <f>ROUND(SUMIF(L27:L46,"※",V27:AB46),0)</f>
        <v>0</v>
      </c>
      <c r="O49" s="109"/>
      <c r="P49" s="109"/>
      <c r="Q49" s="109"/>
      <c r="R49" s="109"/>
      <c r="S49" s="110"/>
      <c r="T49" s="104" t="s">
        <v>28</v>
      </c>
      <c r="U49" s="105"/>
      <c r="V49" s="105"/>
      <c r="W49" s="108">
        <f>ROUND(SUMIF(L27:L46,"",V27:AB46),0)</f>
        <v>0</v>
      </c>
      <c r="X49" s="109"/>
      <c r="Y49" s="109"/>
      <c r="Z49" s="109"/>
      <c r="AA49" s="109"/>
      <c r="AB49" s="173"/>
      <c r="AC49" s="36" t="s">
        <v>26</v>
      </c>
      <c r="AD49" s="162" t="s">
        <v>92</v>
      </c>
      <c r="AE49" s="162"/>
      <c r="AF49" s="162"/>
      <c r="AG49" s="162"/>
      <c r="AH49" s="162"/>
      <c r="AI49" s="162"/>
      <c r="AJ49" s="162"/>
      <c r="AK49" s="162"/>
      <c r="AL49" s="162"/>
      <c r="AM49" s="162"/>
      <c r="AN49" s="162"/>
      <c r="AO49" s="162"/>
      <c r="AP49" s="162"/>
      <c r="AQ49" s="162"/>
      <c r="AR49" s="162"/>
      <c r="AS49" s="162"/>
      <c r="AV49" s="19"/>
      <c r="AW49" s="20"/>
      <c r="AX49" s="20"/>
      <c r="AY49" s="20"/>
      <c r="AZ49" s="20"/>
      <c r="BA49" s="20"/>
      <c r="BB49" s="20"/>
      <c r="BC49" s="20"/>
      <c r="BD49" s="20"/>
      <c r="BE49" s="20"/>
      <c r="BF49" s="20"/>
      <c r="BG49" s="20"/>
      <c r="BH49" s="20"/>
      <c r="BI49" s="20"/>
      <c r="BJ49" s="20"/>
      <c r="BK49" s="20"/>
      <c r="BL49" s="20"/>
      <c r="BM49" s="13"/>
      <c r="BN49" s="13"/>
      <c r="BO49" s="13"/>
      <c r="BP49" s="13"/>
    </row>
    <row r="50" spans="2:68" s="12" customFormat="1" ht="10.15" customHeight="1" x14ac:dyDescent="0.15">
      <c r="B50" s="94"/>
      <c r="C50" s="95"/>
      <c r="D50" s="95"/>
      <c r="E50" s="100"/>
      <c r="F50" s="100"/>
      <c r="G50" s="100"/>
      <c r="H50" s="100"/>
      <c r="I50" s="100"/>
      <c r="J50" s="101"/>
      <c r="K50" s="106"/>
      <c r="L50" s="107"/>
      <c r="M50" s="107"/>
      <c r="N50" s="111"/>
      <c r="O50" s="112"/>
      <c r="P50" s="112"/>
      <c r="Q50" s="112"/>
      <c r="R50" s="112"/>
      <c r="S50" s="113"/>
      <c r="T50" s="106"/>
      <c r="U50" s="107"/>
      <c r="V50" s="107"/>
      <c r="W50" s="111"/>
      <c r="X50" s="112"/>
      <c r="Y50" s="112"/>
      <c r="Z50" s="112"/>
      <c r="AA50" s="112"/>
      <c r="AB50" s="174"/>
      <c r="AC50" s="35"/>
      <c r="AD50" s="162"/>
      <c r="AE50" s="162"/>
      <c r="AF50" s="162"/>
      <c r="AG50" s="162"/>
      <c r="AH50" s="162"/>
      <c r="AI50" s="162"/>
      <c r="AJ50" s="162"/>
      <c r="AK50" s="162"/>
      <c r="AL50" s="162"/>
      <c r="AM50" s="162"/>
      <c r="AN50" s="162"/>
      <c r="AO50" s="162"/>
      <c r="AP50" s="162"/>
      <c r="AQ50" s="162"/>
      <c r="AR50" s="162"/>
      <c r="AS50" s="162"/>
      <c r="AV50" s="19"/>
      <c r="AW50" s="20"/>
      <c r="AX50" s="20"/>
      <c r="AY50" s="20"/>
      <c r="AZ50" s="20"/>
      <c r="BA50" s="20"/>
      <c r="BB50" s="20"/>
      <c r="BC50" s="20"/>
      <c r="BD50" s="20"/>
      <c r="BE50" s="20"/>
      <c r="BF50" s="20"/>
      <c r="BG50" s="20"/>
      <c r="BH50" s="20"/>
      <c r="BI50" s="20"/>
      <c r="BJ50" s="20"/>
      <c r="BK50" s="20"/>
      <c r="BL50" s="20"/>
      <c r="BM50" s="13"/>
      <c r="BN50" s="13"/>
      <c r="BO50" s="13"/>
      <c r="BP50" s="13"/>
    </row>
    <row r="51" spans="2:68" s="12" customFormat="1" ht="10.15" customHeight="1" x14ac:dyDescent="0.15">
      <c r="B51" s="94"/>
      <c r="C51" s="95"/>
      <c r="D51" s="95"/>
      <c r="E51" s="100"/>
      <c r="F51" s="100"/>
      <c r="G51" s="100"/>
      <c r="H51" s="100"/>
      <c r="I51" s="100"/>
      <c r="J51" s="101"/>
      <c r="K51" s="74" t="s">
        <v>27</v>
      </c>
      <c r="L51" s="75"/>
      <c r="M51" s="75"/>
      <c r="N51" s="78"/>
      <c r="O51" s="79"/>
      <c r="P51" s="79"/>
      <c r="Q51" s="79"/>
      <c r="R51" s="79"/>
      <c r="S51" s="80"/>
      <c r="T51" s="74" t="s">
        <v>27</v>
      </c>
      <c r="U51" s="75"/>
      <c r="V51" s="75"/>
      <c r="W51" s="78"/>
      <c r="X51" s="79"/>
      <c r="Y51" s="79"/>
      <c r="Z51" s="79"/>
      <c r="AA51" s="79"/>
      <c r="AB51" s="171"/>
      <c r="AC51" s="35"/>
      <c r="AD51" s="162"/>
      <c r="AE51" s="162"/>
      <c r="AF51" s="162"/>
      <c r="AG51" s="162"/>
      <c r="AH51" s="162"/>
      <c r="AI51" s="162"/>
      <c r="AJ51" s="162"/>
      <c r="AK51" s="162"/>
      <c r="AL51" s="162"/>
      <c r="AM51" s="162"/>
      <c r="AN51" s="162"/>
      <c r="AO51" s="162"/>
      <c r="AP51" s="162"/>
      <c r="AQ51" s="162"/>
      <c r="AR51" s="162"/>
      <c r="AS51" s="162"/>
      <c r="AY51" s="3"/>
      <c r="AZ51" s="3"/>
      <c r="BA51" s="3"/>
      <c r="BB51" s="3"/>
      <c r="BC51" s="3"/>
      <c r="BD51" s="3"/>
      <c r="BE51" s="3"/>
      <c r="BF51" s="13"/>
      <c r="BG51" s="13"/>
      <c r="BH51" s="13"/>
      <c r="BI51" s="13"/>
      <c r="BJ51" s="13"/>
      <c r="BK51" s="13"/>
      <c r="BL51" s="13"/>
      <c r="BM51" s="13"/>
      <c r="BN51" s="13"/>
      <c r="BO51" s="13"/>
      <c r="BP51" s="13"/>
    </row>
    <row r="52" spans="2:68" s="12" customFormat="1" ht="10.15" customHeight="1" thickBot="1" x14ac:dyDescent="0.2">
      <c r="B52" s="96"/>
      <c r="C52" s="97"/>
      <c r="D52" s="97"/>
      <c r="E52" s="102"/>
      <c r="F52" s="102"/>
      <c r="G52" s="102"/>
      <c r="H52" s="102"/>
      <c r="I52" s="102"/>
      <c r="J52" s="103"/>
      <c r="K52" s="76"/>
      <c r="L52" s="77"/>
      <c r="M52" s="77"/>
      <c r="N52" s="81"/>
      <c r="O52" s="82"/>
      <c r="P52" s="82"/>
      <c r="Q52" s="82"/>
      <c r="R52" s="82"/>
      <c r="S52" s="83"/>
      <c r="T52" s="76"/>
      <c r="U52" s="77"/>
      <c r="V52" s="77"/>
      <c r="W52" s="81"/>
      <c r="X52" s="82"/>
      <c r="Y52" s="82"/>
      <c r="Z52" s="82"/>
      <c r="AA52" s="82"/>
      <c r="AB52" s="172"/>
      <c r="AC52" s="36" t="s">
        <v>75</v>
      </c>
      <c r="AD52" s="162" t="s">
        <v>93</v>
      </c>
      <c r="AE52" s="162"/>
      <c r="AF52" s="162"/>
      <c r="AG52" s="162"/>
      <c r="AH52" s="162"/>
      <c r="AI52" s="162"/>
      <c r="AJ52" s="162"/>
      <c r="AK52" s="162"/>
      <c r="AL52" s="162"/>
      <c r="AM52" s="162"/>
      <c r="AN52" s="162"/>
      <c r="AO52" s="162"/>
      <c r="AP52" s="162"/>
      <c r="AQ52" s="162"/>
      <c r="AR52" s="162"/>
      <c r="AS52" s="162"/>
      <c r="AY52" s="3"/>
      <c r="AZ52" s="3"/>
      <c r="BA52" s="3"/>
      <c r="BB52" s="3"/>
      <c r="BC52" s="3"/>
      <c r="BD52" s="3"/>
      <c r="BE52" s="3"/>
      <c r="BF52" s="13"/>
      <c r="BG52" s="13"/>
      <c r="BH52" s="13"/>
      <c r="BI52" s="13"/>
      <c r="BJ52" s="13"/>
      <c r="BK52" s="13"/>
      <c r="BL52" s="13"/>
      <c r="BM52" s="13"/>
      <c r="BN52" s="13"/>
      <c r="BO52" s="13"/>
      <c r="BP52" s="13"/>
    </row>
    <row r="53" spans="2:68" s="12" customFormat="1" ht="10.15" customHeight="1" thickTop="1" x14ac:dyDescent="0.15">
      <c r="B53" s="114" t="s">
        <v>36</v>
      </c>
      <c r="C53" s="115"/>
      <c r="D53" s="115"/>
      <c r="E53" s="115"/>
      <c r="F53" s="115"/>
      <c r="G53" s="115"/>
      <c r="H53" s="115"/>
      <c r="I53" s="115"/>
      <c r="J53" s="116"/>
      <c r="K53" s="146" t="str">
        <f>IF(N51&amp;W51="","消費税は入力必須です","")</f>
        <v>消費税は入力必須です</v>
      </c>
      <c r="L53" s="147"/>
      <c r="M53" s="147"/>
      <c r="N53" s="147"/>
      <c r="O53" s="147"/>
      <c r="P53" s="147"/>
      <c r="Q53" s="147"/>
      <c r="R53" s="147"/>
      <c r="S53" s="147"/>
      <c r="T53" s="152">
        <f>SUM(E49,N49:S52,W49:AB52)</f>
        <v>0</v>
      </c>
      <c r="U53" s="152"/>
      <c r="V53" s="152"/>
      <c r="W53" s="152"/>
      <c r="X53" s="152"/>
      <c r="Y53" s="152"/>
      <c r="Z53" s="152"/>
      <c r="AA53" s="152"/>
      <c r="AB53" s="153"/>
      <c r="AC53" s="35"/>
      <c r="AD53" s="162"/>
      <c r="AE53" s="162"/>
      <c r="AF53" s="162"/>
      <c r="AG53" s="162"/>
      <c r="AH53" s="162"/>
      <c r="AI53" s="162"/>
      <c r="AJ53" s="162"/>
      <c r="AK53" s="162"/>
      <c r="AL53" s="162"/>
      <c r="AM53" s="162"/>
      <c r="AN53" s="162"/>
      <c r="AO53" s="162"/>
      <c r="AP53" s="162"/>
      <c r="AQ53" s="162"/>
      <c r="AR53" s="162"/>
      <c r="AS53" s="162"/>
    </row>
    <row r="54" spans="2:68" s="12" customFormat="1" ht="10.15" customHeight="1" x14ac:dyDescent="0.15">
      <c r="B54" s="114"/>
      <c r="C54" s="115"/>
      <c r="D54" s="115"/>
      <c r="E54" s="115"/>
      <c r="F54" s="115"/>
      <c r="G54" s="115"/>
      <c r="H54" s="115"/>
      <c r="I54" s="115"/>
      <c r="J54" s="116"/>
      <c r="K54" s="148"/>
      <c r="L54" s="149"/>
      <c r="M54" s="149"/>
      <c r="N54" s="149"/>
      <c r="O54" s="149"/>
      <c r="P54" s="149"/>
      <c r="Q54" s="149"/>
      <c r="R54" s="149"/>
      <c r="S54" s="149"/>
      <c r="T54" s="154"/>
      <c r="U54" s="154"/>
      <c r="V54" s="154"/>
      <c r="W54" s="154"/>
      <c r="X54" s="154"/>
      <c r="Y54" s="154"/>
      <c r="Z54" s="154"/>
      <c r="AA54" s="154"/>
      <c r="AB54" s="155"/>
      <c r="AC54" s="35"/>
      <c r="AD54" s="162"/>
      <c r="AE54" s="162"/>
      <c r="AF54" s="162"/>
      <c r="AG54" s="162"/>
      <c r="AH54" s="162"/>
      <c r="AI54" s="162"/>
      <c r="AJ54" s="162"/>
      <c r="AK54" s="162"/>
      <c r="AL54" s="162"/>
      <c r="AM54" s="162"/>
      <c r="AN54" s="162"/>
      <c r="AO54" s="162"/>
      <c r="AP54" s="162"/>
      <c r="AQ54" s="162"/>
      <c r="AR54" s="162"/>
      <c r="AS54" s="162"/>
    </row>
    <row r="55" spans="2:68" s="12" customFormat="1" ht="10.15" customHeight="1" x14ac:dyDescent="0.15">
      <c r="B55" s="114"/>
      <c r="C55" s="115"/>
      <c r="D55" s="115"/>
      <c r="E55" s="115"/>
      <c r="F55" s="115"/>
      <c r="G55" s="115"/>
      <c r="H55" s="115"/>
      <c r="I55" s="115"/>
      <c r="J55" s="116"/>
      <c r="K55" s="148"/>
      <c r="L55" s="149"/>
      <c r="M55" s="149"/>
      <c r="N55" s="149"/>
      <c r="O55" s="149"/>
      <c r="P55" s="149"/>
      <c r="Q55" s="149"/>
      <c r="R55" s="149"/>
      <c r="S55" s="149"/>
      <c r="T55" s="154"/>
      <c r="U55" s="154"/>
      <c r="V55" s="154"/>
      <c r="W55" s="154"/>
      <c r="X55" s="154"/>
      <c r="Y55" s="154"/>
      <c r="Z55" s="154"/>
      <c r="AA55" s="154"/>
      <c r="AB55" s="155"/>
      <c r="AC55" s="36" t="s">
        <v>76</v>
      </c>
      <c r="AD55" s="162" t="s">
        <v>74</v>
      </c>
      <c r="AE55" s="162"/>
      <c r="AF55" s="162"/>
      <c r="AG55" s="162"/>
      <c r="AH55" s="162"/>
      <c r="AI55" s="162"/>
      <c r="AJ55" s="162"/>
      <c r="AK55" s="162"/>
      <c r="AL55" s="162"/>
      <c r="AM55" s="162"/>
      <c r="AN55" s="162"/>
      <c r="AO55" s="162"/>
      <c r="AP55" s="162"/>
      <c r="AQ55" s="162"/>
      <c r="AR55" s="162"/>
      <c r="AS55" s="162"/>
    </row>
    <row r="56" spans="2:68" s="12" customFormat="1" ht="10.15" customHeight="1" thickBot="1" x14ac:dyDescent="0.2">
      <c r="B56" s="117"/>
      <c r="C56" s="118"/>
      <c r="D56" s="118"/>
      <c r="E56" s="118"/>
      <c r="F56" s="118"/>
      <c r="G56" s="118"/>
      <c r="H56" s="118"/>
      <c r="I56" s="118"/>
      <c r="J56" s="119"/>
      <c r="K56" s="150"/>
      <c r="L56" s="151"/>
      <c r="M56" s="151"/>
      <c r="N56" s="151"/>
      <c r="O56" s="151"/>
      <c r="P56" s="151"/>
      <c r="Q56" s="151"/>
      <c r="R56" s="151"/>
      <c r="S56" s="151"/>
      <c r="T56" s="156"/>
      <c r="U56" s="156"/>
      <c r="V56" s="156"/>
      <c r="W56" s="156"/>
      <c r="X56" s="156"/>
      <c r="Y56" s="156"/>
      <c r="Z56" s="156"/>
      <c r="AA56" s="156"/>
      <c r="AB56" s="157"/>
      <c r="AC56" s="35"/>
      <c r="AD56" s="162"/>
      <c r="AE56" s="162"/>
      <c r="AF56" s="162"/>
      <c r="AG56" s="162"/>
      <c r="AH56" s="162"/>
      <c r="AI56" s="162"/>
      <c r="AJ56" s="162"/>
      <c r="AK56" s="162"/>
      <c r="AL56" s="162"/>
      <c r="AM56" s="162"/>
      <c r="AN56" s="162"/>
      <c r="AO56" s="162"/>
      <c r="AP56" s="162"/>
      <c r="AQ56" s="162"/>
      <c r="AR56" s="162"/>
      <c r="AS56" s="162"/>
    </row>
    <row r="57" spans="2:68" s="12" customFormat="1" ht="10.15" customHeight="1" x14ac:dyDescent="0.15">
      <c r="B57" s="30"/>
      <c r="C57" s="30"/>
      <c r="D57" s="30"/>
      <c r="E57" s="30"/>
      <c r="F57" s="30"/>
      <c r="G57" s="283" t="s">
        <v>52</v>
      </c>
      <c r="H57" s="283"/>
      <c r="I57" s="30"/>
      <c r="J57" s="30"/>
      <c r="K57" s="283" t="s">
        <v>45</v>
      </c>
      <c r="L57" s="283"/>
      <c r="M57" s="283"/>
      <c r="N57" s="283"/>
      <c r="O57" s="32"/>
      <c r="P57" s="283" t="s">
        <v>46</v>
      </c>
      <c r="Q57" s="283"/>
      <c r="R57" s="283"/>
      <c r="S57" s="283"/>
      <c r="T57" s="29"/>
      <c r="U57" s="29"/>
      <c r="V57" s="29"/>
      <c r="W57" s="11"/>
      <c r="X57" s="11"/>
      <c r="Y57" s="11"/>
      <c r="Z57" s="11"/>
      <c r="AL57" s="183" t="s">
        <v>94</v>
      </c>
      <c r="AM57" s="183"/>
      <c r="AN57" s="183"/>
      <c r="AO57" s="183"/>
      <c r="AP57" s="183"/>
      <c r="AQ57" s="183"/>
      <c r="AR57" s="183"/>
    </row>
    <row r="58" spans="2:68" s="12" customFormat="1" ht="10.15" customHeight="1" x14ac:dyDescent="0.15">
      <c r="B58" s="33"/>
      <c r="C58" s="21"/>
      <c r="D58" s="21"/>
      <c r="E58" s="21"/>
      <c r="F58" s="21"/>
      <c r="G58" s="284"/>
      <c r="H58" s="284"/>
      <c r="I58" s="21"/>
      <c r="J58" s="21"/>
      <c r="K58" s="284"/>
      <c r="L58" s="284"/>
      <c r="M58" s="284"/>
      <c r="N58" s="284"/>
      <c r="O58" s="22"/>
      <c r="P58" s="284"/>
      <c r="Q58" s="284"/>
      <c r="R58" s="284"/>
      <c r="S58" s="284"/>
      <c r="T58" s="21"/>
      <c r="U58" s="21"/>
      <c r="V58" s="21"/>
      <c r="W58" s="11"/>
      <c r="X58" s="11"/>
      <c r="Y58" s="11"/>
      <c r="Z58" s="11"/>
      <c r="AA58" s="11"/>
      <c r="AB58" s="11"/>
      <c r="AC58" s="11"/>
      <c r="AD58" s="11"/>
      <c r="AE58" s="11"/>
      <c r="AF58" s="11"/>
      <c r="AG58" s="11"/>
      <c r="AH58" s="11"/>
      <c r="AI58" s="11"/>
      <c r="AJ58" s="11"/>
      <c r="AK58" s="11"/>
      <c r="AL58" s="184"/>
      <c r="AM58" s="184"/>
      <c r="AN58" s="184"/>
      <c r="AO58" s="184"/>
      <c r="AP58" s="184"/>
      <c r="AQ58" s="184"/>
      <c r="AR58" s="184"/>
    </row>
    <row r="59" spans="2:68" s="12" customFormat="1" ht="10.15" customHeight="1" x14ac:dyDescent="0.15">
      <c r="B59" s="66" t="s">
        <v>31</v>
      </c>
      <c r="C59" s="66"/>
      <c r="D59" s="17"/>
      <c r="E59" s="17"/>
      <c r="F59" s="17"/>
      <c r="G59" s="17"/>
      <c r="H59" s="17"/>
      <c r="I59" s="17"/>
      <c r="J59" s="17"/>
      <c r="K59" s="17"/>
      <c r="L59" s="17"/>
      <c r="M59" s="16"/>
      <c r="N59" s="16"/>
      <c r="O59" s="16"/>
      <c r="P59" s="16"/>
      <c r="Q59" s="16"/>
      <c r="R59" s="17"/>
      <c r="S59" s="17"/>
      <c r="T59" s="17"/>
      <c r="U59" s="17"/>
      <c r="V59" s="17"/>
      <c r="W59" s="45" t="s">
        <v>95</v>
      </c>
      <c r="X59" s="45"/>
      <c r="Y59" s="45"/>
      <c r="Z59" s="45"/>
      <c r="AA59" s="45"/>
      <c r="AB59" s="45"/>
      <c r="AC59" s="45"/>
      <c r="AD59" s="45"/>
      <c r="AE59" s="45"/>
      <c r="AF59" s="45"/>
      <c r="AG59" s="45"/>
      <c r="AH59" s="45" t="s">
        <v>40</v>
      </c>
      <c r="AI59" s="45"/>
      <c r="AJ59" s="45"/>
      <c r="AK59" s="45"/>
      <c r="AL59" s="45"/>
      <c r="AM59" s="45"/>
      <c r="AN59" s="45"/>
      <c r="AO59" s="45"/>
      <c r="AP59" s="45"/>
      <c r="AQ59" s="45"/>
      <c r="AR59" s="45"/>
    </row>
    <row r="60" spans="2:68" s="12" customFormat="1" ht="10.15" customHeight="1" x14ac:dyDescent="0.15">
      <c r="B60" s="67"/>
      <c r="C60" s="67"/>
      <c r="D60" s="17"/>
      <c r="E60" s="17"/>
      <c r="F60" s="17"/>
      <c r="G60" s="17"/>
      <c r="H60" s="17"/>
      <c r="I60" s="17"/>
      <c r="J60" s="17"/>
      <c r="K60" s="17"/>
      <c r="L60" s="17"/>
      <c r="M60" s="16"/>
      <c r="N60" s="16"/>
      <c r="O60" s="16"/>
      <c r="P60" s="16"/>
      <c r="Q60" s="16"/>
      <c r="R60" s="17"/>
      <c r="S60" s="17"/>
      <c r="T60" s="17"/>
      <c r="U60" s="17"/>
      <c r="V60" s="17"/>
      <c r="W60" s="140" t="s">
        <v>32</v>
      </c>
      <c r="X60" s="126"/>
      <c r="Y60" s="127"/>
      <c r="Z60" s="127"/>
      <c r="AA60" s="127"/>
      <c r="AB60" s="128"/>
      <c r="AC60" s="132" t="s">
        <v>33</v>
      </c>
      <c r="AD60" s="134"/>
      <c r="AE60" s="135"/>
      <c r="AF60" s="135"/>
      <c r="AG60" s="136"/>
      <c r="AH60" s="140" t="s">
        <v>32</v>
      </c>
      <c r="AI60" s="126"/>
      <c r="AJ60" s="127"/>
      <c r="AK60" s="127"/>
      <c r="AL60" s="127"/>
      <c r="AM60" s="128"/>
      <c r="AN60" s="132" t="s">
        <v>33</v>
      </c>
      <c r="AO60" s="134"/>
      <c r="AP60" s="135"/>
      <c r="AQ60" s="135"/>
      <c r="AR60" s="136"/>
      <c r="AY60" s="18"/>
      <c r="AZ60" s="18"/>
      <c r="BA60" s="18"/>
      <c r="BB60" s="18"/>
      <c r="BC60" s="18"/>
      <c r="BD60" s="18"/>
      <c r="BE60" s="18"/>
      <c r="BF60" s="18"/>
      <c r="BG60" s="18"/>
      <c r="BH60" s="18"/>
      <c r="BI60" s="18"/>
      <c r="BJ60" s="18"/>
      <c r="BK60" s="18"/>
      <c r="BL60" s="18"/>
      <c r="BM60" s="18"/>
      <c r="BN60" s="18"/>
    </row>
    <row r="61" spans="2:68" s="12" customFormat="1" ht="10.15" customHeight="1" x14ac:dyDescent="0.15">
      <c r="B61" s="17"/>
      <c r="C61" s="17"/>
      <c r="D61" s="17"/>
      <c r="E61" s="17"/>
      <c r="F61" s="17"/>
      <c r="G61" s="17"/>
      <c r="H61" s="17"/>
      <c r="I61" s="17"/>
      <c r="J61" s="17"/>
      <c r="K61" s="17"/>
      <c r="L61" s="17"/>
      <c r="M61" s="16"/>
      <c r="N61" s="16"/>
      <c r="O61" s="16"/>
      <c r="P61" s="16"/>
      <c r="Q61" s="16"/>
      <c r="R61" s="17"/>
      <c r="S61" s="17"/>
      <c r="T61" s="17"/>
      <c r="U61" s="17"/>
      <c r="V61" s="17"/>
      <c r="W61" s="140"/>
      <c r="X61" s="126"/>
      <c r="Y61" s="127"/>
      <c r="Z61" s="127"/>
      <c r="AA61" s="127"/>
      <c r="AB61" s="128"/>
      <c r="AC61" s="132"/>
      <c r="AD61" s="134"/>
      <c r="AE61" s="135"/>
      <c r="AF61" s="135"/>
      <c r="AG61" s="136"/>
      <c r="AH61" s="140"/>
      <c r="AI61" s="126"/>
      <c r="AJ61" s="127"/>
      <c r="AK61" s="127"/>
      <c r="AL61" s="127"/>
      <c r="AM61" s="128"/>
      <c r="AN61" s="132"/>
      <c r="AO61" s="134"/>
      <c r="AP61" s="135"/>
      <c r="AQ61" s="135"/>
      <c r="AR61" s="136"/>
      <c r="AY61" s="18"/>
      <c r="AZ61" s="18"/>
      <c r="BA61" s="18"/>
      <c r="BB61" s="18"/>
      <c r="BC61" s="18"/>
      <c r="BD61" s="18"/>
      <c r="BE61" s="18"/>
      <c r="BF61" s="18"/>
      <c r="BG61" s="18"/>
      <c r="BH61" s="18"/>
      <c r="BI61" s="18"/>
      <c r="BJ61" s="18"/>
      <c r="BK61" s="18"/>
      <c r="BL61" s="18"/>
      <c r="BM61" s="18"/>
      <c r="BN61" s="18"/>
    </row>
    <row r="62" spans="2:68" s="12" customFormat="1" ht="10.15" customHeight="1" x14ac:dyDescent="0.15">
      <c r="B62" s="17"/>
      <c r="C62" s="17"/>
      <c r="D62" s="17"/>
      <c r="E62" s="17"/>
      <c r="F62" s="17"/>
      <c r="G62" s="17"/>
      <c r="H62" s="17"/>
      <c r="I62" s="17"/>
      <c r="J62" s="17"/>
      <c r="K62" s="17"/>
      <c r="L62" s="17"/>
      <c r="M62" s="16"/>
      <c r="N62" s="16"/>
      <c r="O62" s="16"/>
      <c r="P62" s="16"/>
      <c r="Q62" s="16"/>
      <c r="R62" s="17"/>
      <c r="S62" s="17"/>
      <c r="T62" s="17"/>
      <c r="U62" s="17"/>
      <c r="V62" s="17"/>
      <c r="W62" s="140"/>
      <c r="X62" s="126"/>
      <c r="Y62" s="127"/>
      <c r="Z62" s="127"/>
      <c r="AA62" s="127"/>
      <c r="AB62" s="128"/>
      <c r="AC62" s="132"/>
      <c r="AD62" s="134"/>
      <c r="AE62" s="135"/>
      <c r="AF62" s="135"/>
      <c r="AG62" s="136"/>
      <c r="AH62" s="140"/>
      <c r="AI62" s="126"/>
      <c r="AJ62" s="127"/>
      <c r="AK62" s="127"/>
      <c r="AL62" s="127"/>
      <c r="AM62" s="128"/>
      <c r="AN62" s="132"/>
      <c r="AO62" s="134"/>
      <c r="AP62" s="135"/>
      <c r="AQ62" s="135"/>
      <c r="AR62" s="136"/>
      <c r="AX62" s="1"/>
      <c r="AY62" s="18"/>
      <c r="AZ62" s="18"/>
      <c r="BA62" s="18"/>
      <c r="BB62" s="18"/>
      <c r="BC62" s="18"/>
      <c r="BD62" s="18"/>
      <c r="BE62" s="18"/>
      <c r="BF62" s="18"/>
      <c r="BG62" s="18"/>
      <c r="BH62" s="18"/>
      <c r="BI62" s="18"/>
      <c r="BJ62" s="18"/>
      <c r="BK62" s="18"/>
      <c r="BL62" s="18"/>
      <c r="BM62" s="18"/>
      <c r="BN62" s="18"/>
    </row>
    <row r="63" spans="2:68" s="12" customFormat="1" ht="10.15" customHeight="1" x14ac:dyDescent="0.15">
      <c r="B63" s="17"/>
      <c r="C63" s="17"/>
      <c r="D63" s="17"/>
      <c r="E63" s="17"/>
      <c r="F63" s="17"/>
      <c r="G63" s="17"/>
      <c r="H63" s="17"/>
      <c r="I63" s="17"/>
      <c r="J63" s="17"/>
      <c r="K63" s="17"/>
      <c r="L63" s="17"/>
      <c r="M63" s="16"/>
      <c r="N63" s="16"/>
      <c r="O63" s="16"/>
      <c r="P63" s="16"/>
      <c r="Q63" s="16"/>
      <c r="R63" s="17"/>
      <c r="S63" s="17"/>
      <c r="T63" s="17"/>
      <c r="U63" s="17"/>
      <c r="V63" s="17"/>
      <c r="W63" s="141"/>
      <c r="X63" s="129"/>
      <c r="Y63" s="130"/>
      <c r="Z63" s="130"/>
      <c r="AA63" s="130"/>
      <c r="AB63" s="131"/>
      <c r="AC63" s="133"/>
      <c r="AD63" s="137"/>
      <c r="AE63" s="138"/>
      <c r="AF63" s="138"/>
      <c r="AG63" s="139"/>
      <c r="AH63" s="141"/>
      <c r="AI63" s="129"/>
      <c r="AJ63" s="130"/>
      <c r="AK63" s="130"/>
      <c r="AL63" s="130"/>
      <c r="AM63" s="131"/>
      <c r="AN63" s="133"/>
      <c r="AO63" s="137"/>
      <c r="AP63" s="138"/>
      <c r="AQ63" s="138"/>
      <c r="AR63" s="139"/>
      <c r="AY63" s="18"/>
      <c r="AZ63" s="18"/>
      <c r="BA63" s="18"/>
      <c r="BB63" s="18"/>
      <c r="BC63" s="18"/>
      <c r="BD63" s="18"/>
      <c r="BE63" s="18"/>
      <c r="BF63" s="18"/>
      <c r="BG63" s="18"/>
      <c r="BH63" s="18"/>
      <c r="BI63" s="18"/>
      <c r="BJ63" s="18"/>
      <c r="BK63" s="18"/>
      <c r="BL63" s="18"/>
      <c r="BM63" s="18"/>
      <c r="BN63" s="18"/>
    </row>
    <row r="64" spans="2:68" ht="9.6" customHeight="1" x14ac:dyDescent="0.15">
      <c r="B64" s="17"/>
      <c r="C64" s="17"/>
      <c r="D64" s="17"/>
      <c r="E64" s="17"/>
      <c r="F64" s="17"/>
      <c r="G64" s="17"/>
      <c r="H64" s="17"/>
      <c r="I64" s="17"/>
      <c r="J64" s="17"/>
      <c r="K64" s="17"/>
      <c r="L64" s="17"/>
      <c r="M64" s="16"/>
      <c r="N64" s="16"/>
      <c r="O64" s="16"/>
      <c r="P64" s="16"/>
      <c r="Q64" s="16"/>
      <c r="R64" s="17"/>
      <c r="S64" s="17"/>
      <c r="T64" s="17"/>
      <c r="U64" s="17"/>
      <c r="V64" s="17"/>
      <c r="W64" s="17"/>
      <c r="X64" s="17"/>
      <c r="Y64" s="17"/>
      <c r="Z64" s="17"/>
      <c r="AN64" s="13"/>
      <c r="AX64" s="12"/>
      <c r="AY64" s="18"/>
      <c r="AZ64" s="18"/>
      <c r="BA64" s="18"/>
      <c r="BB64" s="18"/>
      <c r="BC64" s="18"/>
      <c r="BD64" s="18"/>
      <c r="BE64" s="18"/>
      <c r="BF64" s="18"/>
      <c r="BG64" s="18"/>
      <c r="BH64" s="18"/>
      <c r="BI64" s="18"/>
      <c r="BJ64" s="18"/>
      <c r="BK64" s="18"/>
      <c r="BL64" s="18"/>
      <c r="BM64" s="18"/>
      <c r="BN64" s="18"/>
    </row>
    <row r="65" spans="19:66" ht="20.25" customHeight="1" x14ac:dyDescent="0.15">
      <c r="S65" s="19"/>
      <c r="T65" s="20"/>
      <c r="U65" s="20"/>
      <c r="V65" s="20"/>
      <c r="W65" s="20"/>
      <c r="X65" s="20"/>
      <c r="Y65" s="20"/>
      <c r="Z65" s="20"/>
      <c r="AA65" s="20"/>
      <c r="AB65" s="20"/>
      <c r="AC65" s="20"/>
      <c r="AD65" s="20"/>
      <c r="AE65" s="20"/>
      <c r="AF65" s="20"/>
      <c r="AG65" s="20"/>
      <c r="AH65" s="20"/>
      <c r="AI65" s="20"/>
      <c r="AX65" s="12"/>
      <c r="AY65" s="18"/>
      <c r="AZ65" s="18"/>
      <c r="BA65" s="18"/>
      <c r="BB65" s="18"/>
      <c r="BC65" s="18"/>
      <c r="BD65" s="18"/>
      <c r="BE65" s="18"/>
      <c r="BF65" s="18"/>
      <c r="BG65" s="18"/>
      <c r="BH65" s="18"/>
      <c r="BI65" s="18"/>
      <c r="BJ65" s="18"/>
      <c r="BK65" s="18"/>
      <c r="BL65" s="18"/>
      <c r="BM65" s="18"/>
      <c r="BN65" s="18"/>
    </row>
    <row r="66" spans="19:66" ht="20.25" customHeight="1" x14ac:dyDescent="0.15">
      <c r="S66" s="19"/>
      <c r="T66" s="20"/>
      <c r="U66" s="20"/>
      <c r="V66" s="20"/>
      <c r="W66" s="20"/>
      <c r="X66" s="20"/>
      <c r="Y66" s="20"/>
      <c r="Z66" s="20"/>
      <c r="AA66" s="20"/>
      <c r="AB66" s="20"/>
      <c r="AC66" s="20"/>
      <c r="AD66" s="20"/>
      <c r="AE66" s="20"/>
      <c r="AF66" s="20"/>
      <c r="AG66" s="20"/>
      <c r="AH66" s="20"/>
      <c r="AI66" s="20"/>
      <c r="AX66" s="12"/>
      <c r="AY66" s="18"/>
      <c r="AZ66" s="18"/>
      <c r="BA66" s="18"/>
      <c r="BB66" s="18"/>
      <c r="BC66" s="18"/>
      <c r="BD66" s="18"/>
      <c r="BE66" s="18"/>
      <c r="BF66" s="18"/>
      <c r="BG66" s="18"/>
      <c r="BH66" s="18"/>
      <c r="BI66" s="18"/>
      <c r="BJ66" s="18"/>
      <c r="BK66" s="18"/>
      <c r="BL66" s="18"/>
      <c r="BM66" s="18"/>
      <c r="BN66" s="18"/>
    </row>
    <row r="67" spans="19:66" ht="20.25" customHeight="1" x14ac:dyDescent="0.15">
      <c r="S67" s="19"/>
      <c r="T67" s="20"/>
      <c r="U67" s="20"/>
      <c r="V67" s="20"/>
      <c r="W67" s="20"/>
      <c r="X67" s="20"/>
      <c r="Y67" s="20"/>
      <c r="Z67" s="20"/>
      <c r="AA67" s="20"/>
      <c r="AB67" s="20"/>
      <c r="AC67" s="20"/>
      <c r="AD67" s="20"/>
      <c r="AE67" s="20"/>
      <c r="AF67" s="20"/>
      <c r="AG67" s="20"/>
      <c r="AH67" s="20"/>
      <c r="AI67" s="20"/>
      <c r="AX67" s="12"/>
      <c r="AY67" s="18"/>
      <c r="AZ67" s="18"/>
      <c r="BA67" s="18"/>
      <c r="BB67" s="18"/>
      <c r="BC67" s="18"/>
      <c r="BD67" s="18"/>
      <c r="BE67" s="18"/>
      <c r="BF67" s="18"/>
      <c r="BG67" s="18"/>
      <c r="BH67" s="18"/>
      <c r="BI67" s="18"/>
      <c r="BJ67" s="18"/>
      <c r="BK67" s="18"/>
      <c r="BL67" s="18"/>
      <c r="BM67" s="18"/>
      <c r="BN67" s="18"/>
    </row>
    <row r="68" spans="19:66" ht="20.25" customHeight="1" x14ac:dyDescent="0.15">
      <c r="S68" s="19"/>
      <c r="T68" s="20"/>
      <c r="U68" s="20"/>
      <c r="V68" s="20"/>
      <c r="W68" s="20"/>
      <c r="X68" s="20"/>
      <c r="Y68" s="20"/>
      <c r="Z68" s="20"/>
      <c r="AA68" s="20"/>
      <c r="AB68" s="20"/>
      <c r="AC68" s="20"/>
      <c r="AD68" s="20"/>
      <c r="AE68" s="20"/>
      <c r="AF68" s="20"/>
      <c r="AG68" s="20"/>
      <c r="AH68" s="20"/>
      <c r="AI68" s="20"/>
      <c r="AX68" s="12"/>
      <c r="AY68" s="18"/>
      <c r="AZ68" s="18"/>
      <c r="BA68" s="18"/>
      <c r="BB68" s="18"/>
      <c r="BC68" s="18"/>
      <c r="BD68" s="18"/>
      <c r="BE68" s="18"/>
      <c r="BF68" s="18"/>
      <c r="BG68" s="18"/>
      <c r="BH68" s="18"/>
      <c r="BI68" s="18"/>
      <c r="BJ68" s="18"/>
      <c r="BK68" s="18"/>
      <c r="BL68" s="18"/>
      <c r="BM68" s="18"/>
      <c r="BN68" s="18"/>
    </row>
    <row r="69" spans="19:66" ht="20.25" customHeight="1" x14ac:dyDescent="0.15">
      <c r="S69" s="19"/>
      <c r="T69" s="20"/>
      <c r="U69" s="20"/>
      <c r="V69" s="20"/>
      <c r="W69" s="20"/>
      <c r="X69" s="20"/>
      <c r="Y69" s="20"/>
      <c r="Z69" s="20"/>
      <c r="AA69" s="20"/>
      <c r="AB69" s="20"/>
      <c r="AC69" s="20"/>
      <c r="AD69" s="20"/>
      <c r="AE69" s="20"/>
      <c r="AF69" s="20"/>
      <c r="AG69" s="20"/>
      <c r="AH69" s="20"/>
      <c r="AI69" s="20"/>
    </row>
    <row r="70" spans="19:66" ht="20.25" customHeight="1" x14ac:dyDescent="0.15">
      <c r="S70" s="19"/>
      <c r="T70" s="20"/>
      <c r="U70" s="20"/>
      <c r="V70" s="20"/>
      <c r="W70" s="20"/>
      <c r="X70" s="20"/>
      <c r="Y70" s="20"/>
      <c r="Z70" s="20"/>
      <c r="AA70" s="20"/>
      <c r="AB70" s="20"/>
      <c r="AC70" s="20"/>
      <c r="AD70" s="20"/>
      <c r="AE70" s="20"/>
      <c r="AF70" s="20"/>
      <c r="AG70" s="20"/>
      <c r="AH70" s="20"/>
      <c r="AI70" s="20"/>
    </row>
    <row r="71" spans="19:66" ht="20.25" customHeight="1" x14ac:dyDescent="0.15">
      <c r="S71" s="19"/>
      <c r="T71" s="20"/>
      <c r="U71" s="20"/>
      <c r="V71" s="20"/>
      <c r="W71" s="20"/>
      <c r="X71" s="20"/>
      <c r="Y71" s="20"/>
      <c r="Z71" s="20"/>
      <c r="AA71" s="20"/>
      <c r="AB71" s="20"/>
      <c r="AC71" s="20"/>
      <c r="AD71" s="20"/>
      <c r="AE71" s="20"/>
      <c r="AF71" s="20"/>
      <c r="AG71" s="20"/>
      <c r="AH71" s="20"/>
      <c r="AI71" s="20"/>
    </row>
    <row r="72" spans="19:66" ht="20.25" customHeight="1" x14ac:dyDescent="0.15">
      <c r="S72" s="19"/>
      <c r="T72" s="20"/>
      <c r="U72" s="20"/>
      <c r="V72" s="20"/>
      <c r="W72" s="20"/>
      <c r="X72" s="20"/>
      <c r="Y72" s="20"/>
      <c r="Z72" s="20"/>
      <c r="AA72" s="20"/>
      <c r="AB72" s="20"/>
      <c r="AC72" s="20"/>
      <c r="AD72" s="20"/>
      <c r="AE72" s="20"/>
      <c r="AF72" s="20"/>
      <c r="AG72" s="20"/>
      <c r="AH72" s="20"/>
      <c r="AI72" s="20"/>
    </row>
    <row r="73" spans="19:66" ht="20.25" customHeight="1" x14ac:dyDescent="0.15">
      <c r="S73" s="19"/>
      <c r="T73" s="20"/>
      <c r="U73" s="20"/>
      <c r="V73" s="20"/>
      <c r="W73" s="20"/>
      <c r="X73" s="20"/>
      <c r="Y73" s="20"/>
      <c r="Z73" s="20"/>
      <c r="AA73" s="20"/>
      <c r="AB73" s="20"/>
      <c r="AC73" s="20"/>
      <c r="AD73" s="20"/>
      <c r="AE73" s="20"/>
      <c r="AF73" s="20"/>
      <c r="AG73" s="20"/>
      <c r="AH73" s="20"/>
      <c r="AI73" s="20"/>
    </row>
    <row r="74" spans="19:66" ht="20.25" customHeight="1" x14ac:dyDescent="0.15">
      <c r="S74" s="12"/>
      <c r="T74" s="12"/>
      <c r="U74" s="12"/>
      <c r="V74" s="12"/>
      <c r="W74" s="12"/>
      <c r="X74" s="12"/>
      <c r="Y74" s="12"/>
      <c r="Z74" s="12"/>
      <c r="AA74" s="12"/>
      <c r="AB74" s="12"/>
      <c r="AC74" s="12"/>
      <c r="AD74" s="12"/>
      <c r="AE74" s="12"/>
      <c r="AF74" s="12"/>
      <c r="AG74" s="12"/>
      <c r="AH74" s="12"/>
      <c r="AI74" s="12"/>
    </row>
  </sheetData>
  <mergeCells count="208">
    <mergeCell ref="N1:AD4"/>
    <mergeCell ref="AJ1:AK2"/>
    <mergeCell ref="AL1:AM2"/>
    <mergeCell ref="AN1:AN2"/>
    <mergeCell ref="AO1:AP2"/>
    <mergeCell ref="AQ1:AR2"/>
    <mergeCell ref="AH4:AK4"/>
    <mergeCell ref="AL4:AR4"/>
    <mergeCell ref="B5:K7"/>
    <mergeCell ref="AH6:AK7"/>
    <mergeCell ref="AM6:AN7"/>
    <mergeCell ref="AP6:AQ7"/>
    <mergeCell ref="B9:D9"/>
    <mergeCell ref="F9:U9"/>
    <mergeCell ref="W9:Z13"/>
    <mergeCell ref="AA9:AE13"/>
    <mergeCell ref="AF9:AG13"/>
    <mergeCell ref="AH9:AJ13"/>
    <mergeCell ref="AK9:AP13"/>
    <mergeCell ref="AQ9:AR13"/>
    <mergeCell ref="B10:D12"/>
    <mergeCell ref="E10:U12"/>
    <mergeCell ref="B13:D15"/>
    <mergeCell ref="E13:S15"/>
    <mergeCell ref="T13:U15"/>
    <mergeCell ref="W14:Z15"/>
    <mergeCell ref="AA14:AC15"/>
    <mergeCell ref="AD14:AD15"/>
    <mergeCell ref="AE14:AG15"/>
    <mergeCell ref="AH14:AJ15"/>
    <mergeCell ref="AK14:AR15"/>
    <mergeCell ref="B16:D17"/>
    <mergeCell ref="E16:U17"/>
    <mergeCell ref="W16:Z21"/>
    <mergeCell ref="AA16:AA21"/>
    <mergeCell ref="AB16:AB21"/>
    <mergeCell ref="AC16:AC21"/>
    <mergeCell ref="AD16:AD21"/>
    <mergeCell ref="L20:L21"/>
    <mergeCell ref="AE16:AE21"/>
    <mergeCell ref="AF16:AF21"/>
    <mergeCell ref="AG16:AG21"/>
    <mergeCell ref="AH16:AJ21"/>
    <mergeCell ref="AK16:AR21"/>
    <mergeCell ref="B18:D19"/>
    <mergeCell ref="E18:U19"/>
    <mergeCell ref="B20:D21"/>
    <mergeCell ref="E20:E21"/>
    <mergeCell ref="F20:F21"/>
    <mergeCell ref="AJ23:AR26"/>
    <mergeCell ref="B25:C25"/>
    <mergeCell ref="D25:K26"/>
    <mergeCell ref="M25:O26"/>
    <mergeCell ref="P25:Q26"/>
    <mergeCell ref="R25:U26"/>
    <mergeCell ref="V25:AB26"/>
    <mergeCell ref="S20:S21"/>
    <mergeCell ref="T20:T21"/>
    <mergeCell ref="U20:U21"/>
    <mergeCell ref="B23:D24"/>
    <mergeCell ref="E23:AB24"/>
    <mergeCell ref="AC23:AI26"/>
    <mergeCell ref="M20:M21"/>
    <mergeCell ref="N20:N21"/>
    <mergeCell ref="O20:O21"/>
    <mergeCell ref="P20:P21"/>
    <mergeCell ref="Q20:Q21"/>
    <mergeCell ref="R20:R21"/>
    <mergeCell ref="G20:G21"/>
    <mergeCell ref="H20:H21"/>
    <mergeCell ref="I20:I21"/>
    <mergeCell ref="J20:J21"/>
    <mergeCell ref="K20:K21"/>
    <mergeCell ref="AP27:AP30"/>
    <mergeCell ref="AQ27:AQ30"/>
    <mergeCell ref="AR27:AR30"/>
    <mergeCell ref="R27:U28"/>
    <mergeCell ref="V27:AB28"/>
    <mergeCell ref="AC27:AI30"/>
    <mergeCell ref="AJ27:AJ30"/>
    <mergeCell ref="AK27:AK30"/>
    <mergeCell ref="AL27:AL30"/>
    <mergeCell ref="R29:U30"/>
    <mergeCell ref="V29:AB30"/>
    <mergeCell ref="B29:B30"/>
    <mergeCell ref="C29:C30"/>
    <mergeCell ref="D29:K30"/>
    <mergeCell ref="L29:L30"/>
    <mergeCell ref="M29:O30"/>
    <mergeCell ref="P29:Q30"/>
    <mergeCell ref="AM27:AM30"/>
    <mergeCell ref="AN27:AN30"/>
    <mergeCell ref="AO27:AO30"/>
    <mergeCell ref="B27:B28"/>
    <mergeCell ref="C27:C28"/>
    <mergeCell ref="D27:K28"/>
    <mergeCell ref="L27:L28"/>
    <mergeCell ref="M27:O28"/>
    <mergeCell ref="P27:Q28"/>
    <mergeCell ref="R31:U32"/>
    <mergeCell ref="V31:AB32"/>
    <mergeCell ref="AC31:AI34"/>
    <mergeCell ref="AJ31:AR34"/>
    <mergeCell ref="B33:B34"/>
    <mergeCell ref="C33:C34"/>
    <mergeCell ref="D33:K34"/>
    <mergeCell ref="L33:L34"/>
    <mergeCell ref="M33:O34"/>
    <mergeCell ref="P33:Q34"/>
    <mergeCell ref="B31:B32"/>
    <mergeCell ref="C31:C32"/>
    <mergeCell ref="D31:K32"/>
    <mergeCell ref="L31:L32"/>
    <mergeCell ref="M31:O32"/>
    <mergeCell ref="P31:Q32"/>
    <mergeCell ref="R33:U34"/>
    <mergeCell ref="V33:AB34"/>
    <mergeCell ref="B35:B36"/>
    <mergeCell ref="C35:C36"/>
    <mergeCell ref="D35:K36"/>
    <mergeCell ref="L35:L36"/>
    <mergeCell ref="M35:O36"/>
    <mergeCell ref="P35:Q36"/>
    <mergeCell ref="R35:U36"/>
    <mergeCell ref="V35:AB36"/>
    <mergeCell ref="AC35:AH38"/>
    <mergeCell ref="AI35:AI38"/>
    <mergeCell ref="AJ35:AR38"/>
    <mergeCell ref="B37:B38"/>
    <mergeCell ref="C37:C38"/>
    <mergeCell ref="D37:K38"/>
    <mergeCell ref="L37:L38"/>
    <mergeCell ref="M37:O38"/>
    <mergeCell ref="P37:Q38"/>
    <mergeCell ref="R37:U38"/>
    <mergeCell ref="V37:AB38"/>
    <mergeCell ref="B39:B40"/>
    <mergeCell ref="C39:C40"/>
    <mergeCell ref="D39:K40"/>
    <mergeCell ref="L39:L40"/>
    <mergeCell ref="M39:O40"/>
    <mergeCell ref="P39:Q40"/>
    <mergeCell ref="R39:U40"/>
    <mergeCell ref="V39:AB40"/>
    <mergeCell ref="AC39:AH42"/>
    <mergeCell ref="AI39:AI42"/>
    <mergeCell ref="AJ39:AR42"/>
    <mergeCell ref="B41:B42"/>
    <mergeCell ref="C41:C42"/>
    <mergeCell ref="D41:K42"/>
    <mergeCell ref="L41:L42"/>
    <mergeCell ref="M41:O42"/>
    <mergeCell ref="P41:Q42"/>
    <mergeCell ref="R41:U42"/>
    <mergeCell ref="V41:AB42"/>
    <mergeCell ref="B43:B44"/>
    <mergeCell ref="C43:C44"/>
    <mergeCell ref="D43:K44"/>
    <mergeCell ref="L43:L44"/>
    <mergeCell ref="M43:O44"/>
    <mergeCell ref="P43:Q44"/>
    <mergeCell ref="R43:U44"/>
    <mergeCell ref="V43:AB44"/>
    <mergeCell ref="AC43:AG46"/>
    <mergeCell ref="AH43:AI46"/>
    <mergeCell ref="AJ43:AR46"/>
    <mergeCell ref="B45:B46"/>
    <mergeCell ref="C45:C46"/>
    <mergeCell ref="D45:K46"/>
    <mergeCell ref="L45:L46"/>
    <mergeCell ref="M45:O46"/>
    <mergeCell ref="P45:Q46"/>
    <mergeCell ref="R45:U46"/>
    <mergeCell ref="V45:AB46"/>
    <mergeCell ref="B47:J48"/>
    <mergeCell ref="K47:S48"/>
    <mergeCell ref="T47:AB48"/>
    <mergeCell ref="B49:D52"/>
    <mergeCell ref="E49:J52"/>
    <mergeCell ref="K49:M50"/>
    <mergeCell ref="N49:S50"/>
    <mergeCell ref="T49:V50"/>
    <mergeCell ref="W49:AB50"/>
    <mergeCell ref="B53:J56"/>
    <mergeCell ref="K53:S56"/>
    <mergeCell ref="T53:AB56"/>
    <mergeCell ref="AD55:AS56"/>
    <mergeCell ref="G57:H58"/>
    <mergeCell ref="K57:N58"/>
    <mergeCell ref="P57:S58"/>
    <mergeCell ref="AL57:AR58"/>
    <mergeCell ref="AD49:AS51"/>
    <mergeCell ref="K51:M52"/>
    <mergeCell ref="N51:S52"/>
    <mergeCell ref="T51:V52"/>
    <mergeCell ref="W51:AB52"/>
    <mergeCell ref="AD52:AS54"/>
    <mergeCell ref="AO60:AR63"/>
    <mergeCell ref="B59:C60"/>
    <mergeCell ref="W59:AG59"/>
    <mergeCell ref="AH59:AR59"/>
    <mergeCell ref="W60:W63"/>
    <mergeCell ref="X60:AB63"/>
    <mergeCell ref="AC60:AC63"/>
    <mergeCell ref="AD60:AG63"/>
    <mergeCell ref="AH60:AH63"/>
    <mergeCell ref="AI60:AM63"/>
    <mergeCell ref="AN60:AN63"/>
  </mergeCells>
  <phoneticPr fontId="3"/>
  <conditionalFormatting sqref="B29:K46 M45">
    <cfRule type="cellIs" dxfId="65" priority="15" operator="equal">
      <formula>""</formula>
    </cfRule>
  </conditionalFormatting>
  <conditionalFormatting sqref="B53:K53 T53 B49:AB52 B54:J56">
    <cfRule type="cellIs" dxfId="64" priority="10" operator="equal">
      <formula>""</formula>
    </cfRule>
  </conditionalFormatting>
  <conditionalFormatting sqref="B27:M27 B28:L28 M29 M31 M33 M35 M37 M39 M41 M43">
    <cfRule type="cellIs" dxfId="63" priority="19" operator="equal">
      <formula>""</formula>
    </cfRule>
  </conditionalFormatting>
  <conditionalFormatting sqref="E9">
    <cfRule type="cellIs" dxfId="62" priority="7" operator="equal">
      <formula>""</formula>
    </cfRule>
  </conditionalFormatting>
  <conditionalFormatting sqref="E16">
    <cfRule type="cellIs" dxfId="61" priority="17" operator="equal">
      <formula>""</formula>
    </cfRule>
  </conditionalFormatting>
  <conditionalFormatting sqref="E18">
    <cfRule type="cellIs" dxfId="60" priority="24" operator="equal">
      <formula>""</formula>
    </cfRule>
  </conditionalFormatting>
  <conditionalFormatting sqref="E23">
    <cfRule type="cellIs" dxfId="59" priority="20" operator="equal">
      <formula>""</formula>
    </cfRule>
  </conditionalFormatting>
  <conditionalFormatting sqref="E13:S15">
    <cfRule type="cellIs" dxfId="58" priority="4" operator="equal">
      <formula>""</formula>
    </cfRule>
  </conditionalFormatting>
  <conditionalFormatting sqref="E10:U12">
    <cfRule type="cellIs" dxfId="57" priority="5" operator="equal">
      <formula>""</formula>
    </cfRule>
  </conditionalFormatting>
  <conditionalFormatting sqref="F9:U9">
    <cfRule type="cellIs" dxfId="56" priority="6" operator="equal">
      <formula>""</formula>
    </cfRule>
  </conditionalFormatting>
  <conditionalFormatting sqref="F20:U20">
    <cfRule type="cellIs" dxfId="55" priority="16" operator="equal">
      <formula>""</formula>
    </cfRule>
  </conditionalFormatting>
  <conditionalFormatting sqref="K53 T53">
    <cfRule type="containsBlanks" dxfId="54" priority="1">
      <formula>LEN(TRIM(K53))=0</formula>
    </cfRule>
    <cfRule type="containsBlanks" dxfId="53" priority="2">
      <formula>LEN(TRIM(K53))=0</formula>
    </cfRule>
  </conditionalFormatting>
  <conditionalFormatting sqref="L27:L46">
    <cfRule type="cellIs" dxfId="52" priority="18" operator="equal">
      <formula>""</formula>
    </cfRule>
  </conditionalFormatting>
  <conditionalFormatting sqref="P27 P29 P31 P33 P35 P37 P39 P41 P43">
    <cfRule type="cellIs" dxfId="51" priority="14" operator="equal">
      <formula>""</formula>
    </cfRule>
  </conditionalFormatting>
  <conditionalFormatting sqref="P45">
    <cfRule type="cellIs" dxfId="50" priority="13" operator="equal">
      <formula>""</formula>
    </cfRule>
  </conditionalFormatting>
  <conditionalFormatting sqref="R27:U46">
    <cfRule type="cellIs" dxfId="49" priority="11" operator="equal">
      <formula>""</formula>
    </cfRule>
  </conditionalFormatting>
  <conditionalFormatting sqref="AA9:AE13 AK9:AP13 AA14:AC15 AE14:AG15 AK14:AR21 AA16:AG21">
    <cfRule type="cellIs" dxfId="48" priority="23" operator="equal">
      <formula>""</formula>
    </cfRule>
  </conditionalFormatting>
  <conditionalFormatting sqref="AF9">
    <cfRule type="cellIs" dxfId="47" priority="9" operator="equal">
      <formula>""</formula>
    </cfRule>
  </conditionalFormatting>
  <conditionalFormatting sqref="AH6 AM6 AP6">
    <cfRule type="cellIs" dxfId="46" priority="22" operator="equal">
      <formula>""</formula>
    </cfRule>
  </conditionalFormatting>
  <conditionalFormatting sqref="AJ1:AK2 AO1:AP2">
    <cfRule type="cellIs" dxfId="45" priority="21" operator="equal">
      <formula>""</formula>
    </cfRule>
  </conditionalFormatting>
  <conditionalFormatting sqref="AJ23:AR27">
    <cfRule type="cellIs" dxfId="44" priority="3" operator="equal">
      <formula>""</formula>
    </cfRule>
  </conditionalFormatting>
  <conditionalFormatting sqref="AJ31:AR46">
    <cfRule type="cellIs" dxfId="43" priority="12" operator="equal">
      <formula>""</formula>
    </cfRule>
  </conditionalFormatting>
  <conditionalFormatting sqref="AQ9">
    <cfRule type="cellIs" dxfId="42" priority="8" operator="equal">
      <formula>""</formula>
    </cfRule>
  </conditionalFormatting>
  <dataValidations count="1">
    <dataValidation type="list" allowBlank="1" showInputMessage="1" showErrorMessage="1" sqref="L27:L46" xr:uid="{58453FAF-7638-4E8A-B140-22EE4E6FF3CD}">
      <formula1>"　,※,非"</formula1>
    </dataValidation>
  </dataValidations>
  <printOptions horizontalCentered="1" verticalCentered="1"/>
  <pageMargins left="0.59055118110236227" right="0.59055118110236227" top="0.78740157480314965" bottom="0.19685039370078741"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DF5F4-AE12-4258-9F8C-8E81568158F8}">
  <sheetPr>
    <tabColor rgb="FFFFFF00"/>
  </sheetPr>
  <dimension ref="B1:BA188"/>
  <sheetViews>
    <sheetView showGridLines="0" view="pageBreakPreview" zoomScaleNormal="100" zoomScaleSheetLayoutView="100" workbookViewId="0">
      <selection activeCell="B2" sqref="B2"/>
    </sheetView>
  </sheetViews>
  <sheetFormatPr defaultRowHeight="13.5" x14ac:dyDescent="0.15"/>
  <cols>
    <col min="1" max="1" width="1.625" customWidth="1"/>
    <col min="2" max="22" width="3.5" customWidth="1"/>
    <col min="23" max="23" width="2.125" customWidth="1"/>
    <col min="24" max="45" width="3.5" customWidth="1"/>
    <col min="46" max="46" width="1.625" customWidth="1"/>
    <col min="47" max="52" width="3.5" customWidth="1"/>
  </cols>
  <sheetData>
    <row r="1" spans="2:53" s="1" customFormat="1" ht="10.15" customHeight="1" x14ac:dyDescent="0.25">
      <c r="B1" s="14"/>
      <c r="C1" s="14"/>
      <c r="D1" s="14"/>
      <c r="E1" s="14"/>
      <c r="F1" s="14"/>
      <c r="G1" s="14"/>
      <c r="H1" s="14"/>
      <c r="I1" s="14"/>
      <c r="J1" s="14"/>
      <c r="K1" s="14"/>
      <c r="L1" s="23"/>
      <c r="M1" s="23"/>
      <c r="N1" s="246" t="s">
        <v>41</v>
      </c>
      <c r="O1" s="246"/>
      <c r="P1" s="246"/>
      <c r="Q1" s="246"/>
      <c r="R1" s="246"/>
      <c r="S1" s="246"/>
      <c r="T1" s="246"/>
      <c r="U1" s="246"/>
      <c r="V1" s="246"/>
      <c r="W1" s="246"/>
      <c r="X1" s="246"/>
      <c r="Y1" s="246"/>
      <c r="Z1" s="246"/>
      <c r="AA1" s="246"/>
      <c r="AB1" s="246"/>
      <c r="AC1" s="246"/>
      <c r="AD1" s="246"/>
      <c r="AE1" s="246"/>
      <c r="AF1" s="14"/>
      <c r="AG1" s="14"/>
      <c r="AH1" s="14"/>
      <c r="AI1" s="14"/>
      <c r="AJ1" s="14"/>
      <c r="AK1" s="115"/>
      <c r="AL1" s="115"/>
      <c r="AM1" s="115" t="s">
        <v>4</v>
      </c>
      <c r="AN1" s="115"/>
      <c r="AO1" s="115" t="s">
        <v>3</v>
      </c>
      <c r="AP1" s="115"/>
      <c r="AQ1" s="115"/>
      <c r="AR1" s="115" t="s">
        <v>2</v>
      </c>
      <c r="AS1" s="115"/>
    </row>
    <row r="2" spans="2:53" s="1" customFormat="1" ht="10.15" customHeight="1" x14ac:dyDescent="0.25">
      <c r="B2" s="14"/>
      <c r="C2" s="14"/>
      <c r="D2" s="14"/>
      <c r="E2" s="14"/>
      <c r="F2" s="14"/>
      <c r="G2" s="14"/>
      <c r="H2" s="14"/>
      <c r="I2" s="14"/>
      <c r="J2" s="14"/>
      <c r="K2" s="14"/>
      <c r="L2" s="23"/>
      <c r="M2" s="23"/>
      <c r="N2" s="246"/>
      <c r="O2" s="246"/>
      <c r="P2" s="246"/>
      <c r="Q2" s="246"/>
      <c r="R2" s="246"/>
      <c r="S2" s="246"/>
      <c r="T2" s="246"/>
      <c r="U2" s="246"/>
      <c r="V2" s="246"/>
      <c r="W2" s="246"/>
      <c r="X2" s="246"/>
      <c r="Y2" s="246"/>
      <c r="Z2" s="246"/>
      <c r="AA2" s="246"/>
      <c r="AB2" s="246"/>
      <c r="AC2" s="246"/>
      <c r="AD2" s="246"/>
      <c r="AE2" s="246"/>
      <c r="AF2" s="14"/>
      <c r="AG2" s="14"/>
      <c r="AH2" s="14"/>
      <c r="AI2" s="14"/>
      <c r="AJ2" s="14"/>
      <c r="AK2" s="247"/>
      <c r="AL2" s="247"/>
      <c r="AM2" s="247"/>
      <c r="AN2" s="247"/>
      <c r="AO2" s="247"/>
      <c r="AP2" s="247"/>
      <c r="AQ2" s="247"/>
      <c r="AR2" s="247"/>
      <c r="AS2" s="247"/>
    </row>
    <row r="3" spans="2:53" s="1" customFormat="1" ht="10.15" customHeight="1" x14ac:dyDescent="0.25">
      <c r="B3" s="14"/>
      <c r="C3" s="14"/>
      <c r="D3" s="14"/>
      <c r="E3" s="14"/>
      <c r="F3" s="14"/>
      <c r="G3" s="14"/>
      <c r="H3" s="14"/>
      <c r="I3" s="14"/>
      <c r="J3" s="14"/>
      <c r="K3" s="14"/>
      <c r="L3" s="23"/>
      <c r="M3" s="23"/>
      <c r="N3" s="246"/>
      <c r="O3" s="246"/>
      <c r="P3" s="246"/>
      <c r="Q3" s="246"/>
      <c r="R3" s="246"/>
      <c r="S3" s="246"/>
      <c r="T3" s="246"/>
      <c r="U3" s="246"/>
      <c r="V3" s="246"/>
      <c r="W3" s="246"/>
      <c r="X3" s="246"/>
      <c r="Y3" s="246"/>
      <c r="Z3" s="246"/>
      <c r="AA3" s="246"/>
      <c r="AB3" s="246"/>
      <c r="AC3" s="246"/>
      <c r="AD3" s="246"/>
      <c r="AE3" s="246"/>
      <c r="AF3" s="14"/>
      <c r="AG3" s="14"/>
      <c r="AH3" s="14"/>
      <c r="AI3" s="14"/>
      <c r="AJ3" s="14"/>
      <c r="AK3" s="26"/>
      <c r="AL3" s="26"/>
      <c r="AM3" s="26"/>
      <c r="AN3" s="26"/>
      <c r="AO3" s="26"/>
      <c r="AP3" s="26"/>
      <c r="AQ3" s="26"/>
      <c r="AR3" s="26"/>
      <c r="AS3" s="26"/>
    </row>
    <row r="4" spans="2:53" s="1" customFormat="1" ht="10.15" customHeight="1" x14ac:dyDescent="0.25">
      <c r="B4" s="14"/>
      <c r="C4" s="14"/>
      <c r="D4" s="14"/>
      <c r="E4" s="14"/>
      <c r="F4" s="14"/>
      <c r="G4" s="14"/>
      <c r="H4" s="14"/>
      <c r="I4" s="14"/>
      <c r="J4" s="14"/>
      <c r="K4" s="14"/>
      <c r="L4" s="23"/>
      <c r="M4" s="23"/>
      <c r="N4" s="246"/>
      <c r="O4" s="246"/>
      <c r="P4" s="246"/>
      <c r="Q4" s="246"/>
      <c r="R4" s="246"/>
      <c r="S4" s="246"/>
      <c r="T4" s="246"/>
      <c r="U4" s="246"/>
      <c r="V4" s="246"/>
      <c r="W4" s="246"/>
      <c r="X4" s="246"/>
      <c r="Y4" s="246"/>
      <c r="Z4" s="246"/>
      <c r="AA4" s="246"/>
      <c r="AB4" s="246"/>
      <c r="AC4" s="246"/>
      <c r="AD4" s="246"/>
      <c r="AE4" s="246"/>
      <c r="AF4" s="14"/>
      <c r="AG4" s="14"/>
      <c r="AH4" s="14"/>
      <c r="AI4" s="248" t="s">
        <v>37</v>
      </c>
      <c r="AJ4" s="248"/>
      <c r="AK4" s="248"/>
      <c r="AL4" s="248"/>
      <c r="AM4" s="249"/>
      <c r="AN4" s="249"/>
      <c r="AO4" s="249"/>
      <c r="AP4" s="249"/>
      <c r="AQ4" s="249"/>
      <c r="AR4" s="249"/>
      <c r="AS4" s="249"/>
    </row>
    <row r="5" spans="2:53" s="1" customFormat="1" ht="10.15" customHeight="1" x14ac:dyDescent="0.15">
      <c r="B5" s="250" t="s">
        <v>38</v>
      </c>
      <c r="C5" s="250"/>
      <c r="D5" s="250"/>
      <c r="E5" s="250"/>
      <c r="F5" s="250"/>
      <c r="G5" s="250"/>
      <c r="H5" s="250"/>
      <c r="I5" s="250"/>
      <c r="J5" s="250"/>
      <c r="K5" s="250"/>
      <c r="L5" s="2"/>
      <c r="M5" s="2"/>
      <c r="N5" s="2"/>
      <c r="O5" s="2"/>
      <c r="P5" s="2"/>
      <c r="Q5" s="2"/>
      <c r="R5" s="2"/>
      <c r="S5" s="2"/>
      <c r="T5" s="2"/>
      <c r="U5" s="2"/>
      <c r="V5" s="2"/>
      <c r="X5" s="2"/>
      <c r="Y5" s="2"/>
      <c r="Z5" s="2"/>
      <c r="AM5" s="2"/>
      <c r="AN5" s="2"/>
      <c r="AO5" s="2"/>
      <c r="AP5" s="2"/>
      <c r="AQ5" s="2"/>
      <c r="AR5" s="2"/>
      <c r="AS5" s="2"/>
    </row>
    <row r="6" spans="2:53" s="1" customFormat="1" ht="10.15" customHeight="1" x14ac:dyDescent="0.15">
      <c r="B6" s="250"/>
      <c r="C6" s="250"/>
      <c r="D6" s="250"/>
      <c r="E6" s="250"/>
      <c r="F6" s="250"/>
      <c r="G6" s="250"/>
      <c r="H6" s="250"/>
      <c r="I6" s="250"/>
      <c r="J6" s="250"/>
      <c r="K6" s="250"/>
      <c r="L6" s="2"/>
      <c r="M6" s="2"/>
      <c r="N6" s="2"/>
      <c r="O6" s="2"/>
      <c r="P6" s="2"/>
      <c r="Q6" s="2"/>
      <c r="R6" s="2"/>
      <c r="S6" s="2"/>
      <c r="T6" s="2"/>
      <c r="U6" s="2"/>
      <c r="V6" s="2"/>
      <c r="X6" s="2"/>
      <c r="Y6" s="2"/>
      <c r="Z6" s="2"/>
      <c r="AI6" s="252"/>
      <c r="AJ6" s="252"/>
      <c r="AK6" s="252"/>
      <c r="AL6" s="252"/>
      <c r="AM6" s="2"/>
      <c r="AN6" s="252"/>
      <c r="AO6" s="252"/>
      <c r="AP6" s="2"/>
      <c r="AQ6" s="252"/>
      <c r="AR6" s="252"/>
      <c r="AS6" s="2"/>
    </row>
    <row r="7" spans="2:53" s="1" customFormat="1" ht="10.15" customHeight="1" x14ac:dyDescent="0.15">
      <c r="B7" s="251"/>
      <c r="C7" s="251"/>
      <c r="D7" s="251"/>
      <c r="E7" s="251"/>
      <c r="F7" s="251"/>
      <c r="G7" s="251"/>
      <c r="H7" s="251"/>
      <c r="I7" s="251"/>
      <c r="J7" s="251"/>
      <c r="K7" s="251"/>
      <c r="L7" s="2"/>
      <c r="M7" s="2"/>
      <c r="N7" s="2"/>
      <c r="O7" s="2"/>
      <c r="P7" s="2"/>
      <c r="Q7" s="2"/>
      <c r="R7" s="2"/>
      <c r="S7" s="2"/>
      <c r="T7" s="2"/>
      <c r="U7" s="2"/>
      <c r="V7" s="2"/>
      <c r="X7" s="2"/>
      <c r="Y7" s="2"/>
      <c r="Z7" s="2"/>
      <c r="AI7" s="167"/>
      <c r="AJ7" s="167"/>
      <c r="AK7" s="167"/>
      <c r="AL7" s="167"/>
      <c r="AM7" s="27" t="s">
        <v>7</v>
      </c>
      <c r="AN7" s="167"/>
      <c r="AO7" s="167"/>
      <c r="AP7" s="27" t="s">
        <v>6</v>
      </c>
      <c r="AQ7" s="167"/>
      <c r="AR7" s="167"/>
      <c r="AS7" s="27" t="s">
        <v>5</v>
      </c>
    </row>
    <row r="8" spans="2:53" s="1" customFormat="1" ht="10.15" customHeight="1" thickBot="1" x14ac:dyDescent="0.25">
      <c r="B8" s="8"/>
      <c r="C8" s="8"/>
      <c r="D8" s="8"/>
      <c r="E8" s="8"/>
      <c r="F8" s="2"/>
      <c r="G8" s="3"/>
      <c r="H8" s="3"/>
      <c r="I8" s="3"/>
      <c r="J8" s="3"/>
      <c r="K8" s="3"/>
      <c r="L8" s="3"/>
      <c r="M8" s="3"/>
      <c r="N8" s="3"/>
      <c r="O8" s="3"/>
      <c r="P8" s="2"/>
      <c r="Q8" s="2"/>
      <c r="R8" s="2"/>
      <c r="S8" s="2"/>
      <c r="T8" s="2"/>
      <c r="U8" s="2"/>
      <c r="V8" s="2"/>
      <c r="X8" s="2"/>
      <c r="Y8" s="2"/>
      <c r="Z8" s="2"/>
      <c r="AA8" s="8"/>
      <c r="AB8" s="8"/>
      <c r="AC8" s="8"/>
      <c r="AD8" s="8"/>
      <c r="AI8" s="4"/>
      <c r="AJ8" s="5"/>
      <c r="AK8" s="5"/>
      <c r="AL8" s="5"/>
      <c r="AM8" s="5"/>
      <c r="AN8" s="5"/>
      <c r="AO8" s="5"/>
      <c r="AP8" s="5"/>
      <c r="AQ8" s="5"/>
      <c r="AR8" s="5"/>
    </row>
    <row r="9" spans="2:53" s="1" customFormat="1" ht="10.15" customHeight="1" x14ac:dyDescent="0.15">
      <c r="B9" s="285" t="s">
        <v>20</v>
      </c>
      <c r="C9" s="286"/>
      <c r="D9" s="286"/>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8"/>
    </row>
    <row r="10" spans="2:53" s="1" customFormat="1" ht="10.15" customHeight="1" thickBot="1" x14ac:dyDescent="0.2">
      <c r="B10" s="335"/>
      <c r="C10" s="336"/>
      <c r="D10" s="336"/>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40"/>
    </row>
    <row r="11" spans="2:53" ht="10.15" customHeight="1" thickBot="1" x14ac:dyDescent="0.2"/>
    <row r="12" spans="2:53" s="1" customFormat="1" ht="10.15" customHeight="1" x14ac:dyDescent="0.15">
      <c r="B12" s="333" t="s">
        <v>21</v>
      </c>
      <c r="C12" s="334"/>
      <c r="D12" s="235" t="s">
        <v>56</v>
      </c>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7"/>
      <c r="AD12" s="341" t="s">
        <v>23</v>
      </c>
      <c r="AE12" s="341"/>
      <c r="AF12" s="341"/>
      <c r="AG12" s="341" t="s">
        <v>54</v>
      </c>
      <c r="AH12" s="341"/>
      <c r="AI12" s="341" t="s">
        <v>53</v>
      </c>
      <c r="AJ12" s="341"/>
      <c r="AK12" s="341"/>
      <c r="AL12" s="341"/>
      <c r="AM12" s="341" t="s">
        <v>22</v>
      </c>
      <c r="AN12" s="341"/>
      <c r="AO12" s="341"/>
      <c r="AP12" s="341"/>
      <c r="AQ12" s="341"/>
      <c r="AR12" s="341"/>
      <c r="AS12" s="342"/>
    </row>
    <row r="13" spans="2:53" s="1" customFormat="1" ht="10.15" customHeight="1" x14ac:dyDescent="0.15">
      <c r="B13" s="25" t="s">
        <v>6</v>
      </c>
      <c r="C13" s="24" t="s">
        <v>5</v>
      </c>
      <c r="D13" s="129"/>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1"/>
      <c r="AD13" s="45"/>
      <c r="AE13" s="45"/>
      <c r="AF13" s="45"/>
      <c r="AG13" s="45"/>
      <c r="AH13" s="45"/>
      <c r="AI13" s="45"/>
      <c r="AJ13" s="45"/>
      <c r="AK13" s="45"/>
      <c r="AL13" s="45"/>
      <c r="AM13" s="45"/>
      <c r="AN13" s="45"/>
      <c r="AO13" s="45"/>
      <c r="AP13" s="45"/>
      <c r="AQ13" s="45"/>
      <c r="AR13" s="45"/>
      <c r="AS13" s="198"/>
    </row>
    <row r="14" spans="2:53" s="1" customFormat="1" ht="10.15" customHeight="1" x14ac:dyDescent="0.15">
      <c r="B14" s="92"/>
      <c r="C14" s="207"/>
      <c r="D14" s="296"/>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8"/>
      <c r="AD14" s="302"/>
      <c r="AE14" s="303"/>
      <c r="AF14" s="303"/>
      <c r="AG14" s="46"/>
      <c r="AH14" s="46"/>
      <c r="AI14" s="69"/>
      <c r="AJ14" s="69"/>
      <c r="AK14" s="69"/>
      <c r="AL14" s="70"/>
      <c r="AM14" s="308" t="str">
        <f>IF(AD14="","",ROUND(AD14*AI14,0))</f>
        <v/>
      </c>
      <c r="AN14" s="308"/>
      <c r="AO14" s="308"/>
      <c r="AP14" s="308"/>
      <c r="AQ14" s="308"/>
      <c r="AR14" s="308"/>
      <c r="AS14" s="309"/>
    </row>
    <row r="15" spans="2:53" s="1" customFormat="1" ht="10.15" customHeight="1" x14ac:dyDescent="0.15">
      <c r="B15" s="294"/>
      <c r="C15" s="295"/>
      <c r="D15" s="299"/>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1"/>
      <c r="AD15" s="304"/>
      <c r="AE15" s="305"/>
      <c r="AF15" s="305"/>
      <c r="AG15" s="46"/>
      <c r="AH15" s="46"/>
      <c r="AI15" s="306"/>
      <c r="AJ15" s="306"/>
      <c r="AK15" s="306"/>
      <c r="AL15" s="307"/>
      <c r="AM15" s="308"/>
      <c r="AN15" s="308"/>
      <c r="AO15" s="308"/>
      <c r="AP15" s="308"/>
      <c r="AQ15" s="308"/>
      <c r="AR15" s="308"/>
      <c r="AS15" s="309"/>
      <c r="AY15" s="11"/>
      <c r="AZ15" s="11"/>
      <c r="BA15" s="11"/>
    </row>
    <row r="16" spans="2:53" s="1" customFormat="1" ht="10.15" customHeight="1" x14ac:dyDescent="0.15">
      <c r="B16" s="92"/>
      <c r="C16" s="207"/>
      <c r="D16" s="296"/>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8"/>
      <c r="AD16" s="302"/>
      <c r="AE16" s="303"/>
      <c r="AF16" s="303"/>
      <c r="AG16" s="46"/>
      <c r="AH16" s="46"/>
      <c r="AI16" s="69"/>
      <c r="AJ16" s="69"/>
      <c r="AK16" s="69"/>
      <c r="AL16" s="70"/>
      <c r="AM16" s="308" t="str">
        <f t="shared" ref="AM16" si="0">IF(AD16="","",ROUND(AD16*AI16,0))</f>
        <v/>
      </c>
      <c r="AN16" s="308"/>
      <c r="AO16" s="308"/>
      <c r="AP16" s="308"/>
      <c r="AQ16" s="308"/>
      <c r="AR16" s="308"/>
      <c r="AS16" s="309"/>
      <c r="AY16" s="11"/>
      <c r="AZ16" s="11"/>
      <c r="BA16" s="11"/>
    </row>
    <row r="17" spans="2:53" s="1" customFormat="1" ht="10.15" customHeight="1" x14ac:dyDescent="0.15">
      <c r="B17" s="294"/>
      <c r="C17" s="295"/>
      <c r="D17" s="299"/>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1"/>
      <c r="AD17" s="304"/>
      <c r="AE17" s="305"/>
      <c r="AF17" s="305"/>
      <c r="AG17" s="46"/>
      <c r="AH17" s="46"/>
      <c r="AI17" s="306"/>
      <c r="AJ17" s="306"/>
      <c r="AK17" s="306"/>
      <c r="AL17" s="307"/>
      <c r="AM17" s="308"/>
      <c r="AN17" s="308"/>
      <c r="AO17" s="308"/>
      <c r="AP17" s="308"/>
      <c r="AQ17" s="308"/>
      <c r="AR17" s="308"/>
      <c r="AS17" s="309"/>
      <c r="AY17" s="11"/>
      <c r="AZ17" s="11"/>
      <c r="BA17" s="11"/>
    </row>
    <row r="18" spans="2:53" s="1" customFormat="1" ht="10.15" customHeight="1" x14ac:dyDescent="0.15">
      <c r="B18" s="92"/>
      <c r="C18" s="207"/>
      <c r="D18" s="296"/>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8"/>
      <c r="AD18" s="302"/>
      <c r="AE18" s="303"/>
      <c r="AF18" s="303"/>
      <c r="AG18" s="46"/>
      <c r="AH18" s="46"/>
      <c r="AI18" s="69"/>
      <c r="AJ18" s="69"/>
      <c r="AK18" s="69"/>
      <c r="AL18" s="70"/>
      <c r="AM18" s="308" t="str">
        <f t="shared" ref="AM18" si="1">IF(AD18="","",ROUND(AD18*AI18,0))</f>
        <v/>
      </c>
      <c r="AN18" s="308"/>
      <c r="AO18" s="308"/>
      <c r="AP18" s="308"/>
      <c r="AQ18" s="308"/>
      <c r="AR18" s="308"/>
      <c r="AS18" s="309"/>
      <c r="AY18" s="11"/>
      <c r="AZ18" s="11"/>
      <c r="BA18" s="11"/>
    </row>
    <row r="19" spans="2:53" s="1" customFormat="1" ht="10.15" customHeight="1" x14ac:dyDescent="0.15">
      <c r="B19" s="294"/>
      <c r="C19" s="295"/>
      <c r="D19" s="299"/>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1"/>
      <c r="AD19" s="304"/>
      <c r="AE19" s="305"/>
      <c r="AF19" s="305"/>
      <c r="AG19" s="46"/>
      <c r="AH19" s="46"/>
      <c r="AI19" s="306"/>
      <c r="AJ19" s="306"/>
      <c r="AK19" s="306"/>
      <c r="AL19" s="307"/>
      <c r="AM19" s="308"/>
      <c r="AN19" s="308"/>
      <c r="AO19" s="308"/>
      <c r="AP19" s="308"/>
      <c r="AQ19" s="308"/>
      <c r="AR19" s="308"/>
      <c r="AS19" s="309"/>
      <c r="AY19" s="11"/>
      <c r="AZ19" s="11"/>
      <c r="BA19" s="11"/>
    </row>
    <row r="20" spans="2:53" s="1" customFormat="1" ht="10.15" customHeight="1" x14ac:dyDescent="0.15">
      <c r="B20" s="92"/>
      <c r="C20" s="207"/>
      <c r="D20" s="296"/>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8"/>
      <c r="AD20" s="302"/>
      <c r="AE20" s="303"/>
      <c r="AF20" s="303"/>
      <c r="AG20" s="46"/>
      <c r="AH20" s="46"/>
      <c r="AI20" s="69"/>
      <c r="AJ20" s="69"/>
      <c r="AK20" s="69"/>
      <c r="AL20" s="70"/>
      <c r="AM20" s="308" t="str">
        <f t="shared" ref="AM20" si="2">IF(AD20="","",ROUND(AD20*AI20,0))</f>
        <v/>
      </c>
      <c r="AN20" s="308"/>
      <c r="AO20" s="308"/>
      <c r="AP20" s="308"/>
      <c r="AQ20" s="308"/>
      <c r="AR20" s="308"/>
      <c r="AS20" s="309"/>
      <c r="AY20" s="11"/>
      <c r="AZ20" s="11"/>
      <c r="BA20" s="11"/>
    </row>
    <row r="21" spans="2:53" s="1" customFormat="1" ht="10.15" customHeight="1" x14ac:dyDescent="0.15">
      <c r="B21" s="294"/>
      <c r="C21" s="295"/>
      <c r="D21" s="299"/>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1"/>
      <c r="AD21" s="304"/>
      <c r="AE21" s="305"/>
      <c r="AF21" s="305"/>
      <c r="AG21" s="46"/>
      <c r="AH21" s="46"/>
      <c r="AI21" s="306"/>
      <c r="AJ21" s="306"/>
      <c r="AK21" s="306"/>
      <c r="AL21" s="307"/>
      <c r="AM21" s="308"/>
      <c r="AN21" s="308"/>
      <c r="AO21" s="308"/>
      <c r="AP21" s="308"/>
      <c r="AQ21" s="308"/>
      <c r="AR21" s="308"/>
      <c r="AS21" s="309"/>
      <c r="AY21" s="11"/>
      <c r="AZ21" s="11"/>
      <c r="BA21" s="11"/>
    </row>
    <row r="22" spans="2:53" s="1" customFormat="1" ht="10.15" customHeight="1" x14ac:dyDescent="0.15">
      <c r="B22" s="92"/>
      <c r="C22" s="207"/>
      <c r="D22" s="296"/>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8"/>
      <c r="AD22" s="302"/>
      <c r="AE22" s="303"/>
      <c r="AF22" s="303"/>
      <c r="AG22" s="46"/>
      <c r="AH22" s="46"/>
      <c r="AI22" s="69"/>
      <c r="AJ22" s="69"/>
      <c r="AK22" s="69"/>
      <c r="AL22" s="70"/>
      <c r="AM22" s="308" t="str">
        <f t="shared" ref="AM22" si="3">IF(AD22="","",ROUND(AD22*AI22,0))</f>
        <v/>
      </c>
      <c r="AN22" s="308"/>
      <c r="AO22" s="308"/>
      <c r="AP22" s="308"/>
      <c r="AQ22" s="308"/>
      <c r="AR22" s="308"/>
      <c r="AS22" s="309"/>
      <c r="AY22" s="11"/>
      <c r="AZ22" s="11"/>
      <c r="BA22" s="11"/>
    </row>
    <row r="23" spans="2:53" s="12" customFormat="1" ht="10.15" customHeight="1" x14ac:dyDescent="0.15">
      <c r="B23" s="294"/>
      <c r="C23" s="295"/>
      <c r="D23" s="299"/>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1"/>
      <c r="AD23" s="304"/>
      <c r="AE23" s="305"/>
      <c r="AF23" s="305"/>
      <c r="AG23" s="46"/>
      <c r="AH23" s="46"/>
      <c r="AI23" s="306"/>
      <c r="AJ23" s="306"/>
      <c r="AK23" s="306"/>
      <c r="AL23" s="307"/>
      <c r="AM23" s="308"/>
      <c r="AN23" s="308"/>
      <c r="AO23" s="308"/>
      <c r="AP23" s="308"/>
      <c r="AQ23" s="308"/>
      <c r="AR23" s="308"/>
      <c r="AS23" s="309"/>
      <c r="AY23" s="11"/>
      <c r="AZ23" s="11"/>
      <c r="BA23" s="11"/>
    </row>
    <row r="24" spans="2:53" s="1" customFormat="1" ht="10.15" customHeight="1" x14ac:dyDescent="0.15">
      <c r="B24" s="92"/>
      <c r="C24" s="207"/>
      <c r="D24" s="296"/>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8"/>
      <c r="AD24" s="302"/>
      <c r="AE24" s="303"/>
      <c r="AF24" s="303"/>
      <c r="AG24" s="46"/>
      <c r="AH24" s="46"/>
      <c r="AI24" s="69"/>
      <c r="AJ24" s="69"/>
      <c r="AK24" s="69"/>
      <c r="AL24" s="70"/>
      <c r="AM24" s="308" t="str">
        <f t="shared" ref="AM24" si="4">IF(AD24="","",ROUND(AD24*AI24,0))</f>
        <v/>
      </c>
      <c r="AN24" s="308"/>
      <c r="AO24" s="308"/>
      <c r="AP24" s="308"/>
      <c r="AQ24" s="308"/>
      <c r="AR24" s="308"/>
      <c r="AS24" s="309"/>
      <c r="AY24" s="11"/>
      <c r="AZ24" s="11"/>
      <c r="BA24" s="11"/>
    </row>
    <row r="25" spans="2:53" s="12" customFormat="1" ht="10.15" customHeight="1" x14ac:dyDescent="0.15">
      <c r="B25" s="294"/>
      <c r="C25" s="295"/>
      <c r="D25" s="299"/>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1"/>
      <c r="AD25" s="304"/>
      <c r="AE25" s="305"/>
      <c r="AF25" s="305"/>
      <c r="AG25" s="46"/>
      <c r="AH25" s="46"/>
      <c r="AI25" s="306"/>
      <c r="AJ25" s="306"/>
      <c r="AK25" s="306"/>
      <c r="AL25" s="307"/>
      <c r="AM25" s="308"/>
      <c r="AN25" s="308"/>
      <c r="AO25" s="308"/>
      <c r="AP25" s="308"/>
      <c r="AQ25" s="308"/>
      <c r="AR25" s="308"/>
      <c r="AS25" s="309"/>
    </row>
    <row r="26" spans="2:53" s="1" customFormat="1" ht="10.15" customHeight="1" x14ac:dyDescent="0.15">
      <c r="B26" s="92"/>
      <c r="C26" s="207"/>
      <c r="D26" s="296"/>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8"/>
      <c r="AD26" s="302"/>
      <c r="AE26" s="303"/>
      <c r="AF26" s="303"/>
      <c r="AG26" s="46"/>
      <c r="AH26" s="46"/>
      <c r="AI26" s="69"/>
      <c r="AJ26" s="69"/>
      <c r="AK26" s="69"/>
      <c r="AL26" s="70"/>
      <c r="AM26" s="308" t="str">
        <f t="shared" ref="AM26" si="5">IF(AD26="","",ROUND(AD26*AI26,0))</f>
        <v/>
      </c>
      <c r="AN26" s="308"/>
      <c r="AO26" s="308"/>
      <c r="AP26" s="308"/>
      <c r="AQ26" s="308"/>
      <c r="AR26" s="308"/>
      <c r="AS26" s="309"/>
      <c r="AY26" s="11"/>
      <c r="AZ26" s="11"/>
      <c r="BA26" s="11"/>
    </row>
    <row r="27" spans="2:53" s="12" customFormat="1" ht="10.15" customHeight="1" x14ac:dyDescent="0.15">
      <c r="B27" s="294"/>
      <c r="C27" s="295"/>
      <c r="D27" s="299"/>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1"/>
      <c r="AD27" s="304"/>
      <c r="AE27" s="305"/>
      <c r="AF27" s="305"/>
      <c r="AG27" s="46"/>
      <c r="AH27" s="46"/>
      <c r="AI27" s="306"/>
      <c r="AJ27" s="306"/>
      <c r="AK27" s="306"/>
      <c r="AL27" s="307"/>
      <c r="AM27" s="308"/>
      <c r="AN27" s="308"/>
      <c r="AO27" s="308"/>
      <c r="AP27" s="308"/>
      <c r="AQ27" s="308"/>
      <c r="AR27" s="308"/>
      <c r="AS27" s="309"/>
    </row>
    <row r="28" spans="2:53" s="1" customFormat="1" ht="10.15" customHeight="1" x14ac:dyDescent="0.15">
      <c r="B28" s="92"/>
      <c r="C28" s="207"/>
      <c r="D28" s="296"/>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8"/>
      <c r="AD28" s="302"/>
      <c r="AE28" s="303"/>
      <c r="AF28" s="303"/>
      <c r="AG28" s="46"/>
      <c r="AH28" s="46"/>
      <c r="AI28" s="69"/>
      <c r="AJ28" s="69"/>
      <c r="AK28" s="69"/>
      <c r="AL28" s="70"/>
      <c r="AM28" s="308" t="str">
        <f t="shared" ref="AM28" si="6">IF(AD28="","",ROUND(AD28*AI28,0))</f>
        <v/>
      </c>
      <c r="AN28" s="308"/>
      <c r="AO28" s="308"/>
      <c r="AP28" s="308"/>
      <c r="AQ28" s="308"/>
      <c r="AR28" s="308"/>
      <c r="AS28" s="309"/>
      <c r="AY28" s="11"/>
      <c r="AZ28" s="11"/>
      <c r="BA28" s="11"/>
    </row>
    <row r="29" spans="2:53" s="1" customFormat="1" ht="10.15" customHeight="1" x14ac:dyDescent="0.15">
      <c r="B29" s="294"/>
      <c r="C29" s="295"/>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1"/>
      <c r="AD29" s="304"/>
      <c r="AE29" s="305"/>
      <c r="AF29" s="305"/>
      <c r="AG29" s="46"/>
      <c r="AH29" s="46"/>
      <c r="AI29" s="306"/>
      <c r="AJ29" s="306"/>
      <c r="AK29" s="306"/>
      <c r="AL29" s="307"/>
      <c r="AM29" s="308"/>
      <c r="AN29" s="308"/>
      <c r="AO29" s="308"/>
      <c r="AP29" s="308"/>
      <c r="AQ29" s="308"/>
      <c r="AR29" s="308"/>
      <c r="AS29" s="309"/>
      <c r="AY29" s="11"/>
      <c r="AZ29" s="11"/>
      <c r="BA29" s="11"/>
    </row>
    <row r="30" spans="2:53" s="1" customFormat="1" ht="10.15" customHeight="1" x14ac:dyDescent="0.15">
      <c r="B30" s="92"/>
      <c r="C30" s="207"/>
      <c r="D30" s="296"/>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8"/>
      <c r="AD30" s="302"/>
      <c r="AE30" s="303"/>
      <c r="AF30" s="303"/>
      <c r="AG30" s="46"/>
      <c r="AH30" s="46"/>
      <c r="AI30" s="69"/>
      <c r="AJ30" s="69"/>
      <c r="AK30" s="69"/>
      <c r="AL30" s="70"/>
      <c r="AM30" s="308" t="str">
        <f t="shared" ref="AM30" si="7">IF(AD30="","",ROUND(AD30*AI30,0))</f>
        <v/>
      </c>
      <c r="AN30" s="308"/>
      <c r="AO30" s="308"/>
      <c r="AP30" s="308"/>
      <c r="AQ30" s="308"/>
      <c r="AR30" s="308"/>
      <c r="AS30" s="309"/>
      <c r="AY30" s="11"/>
      <c r="AZ30" s="11"/>
      <c r="BA30" s="11"/>
    </row>
    <row r="31" spans="2:53" s="1" customFormat="1" ht="10.15" customHeight="1" x14ac:dyDescent="0.15">
      <c r="B31" s="294"/>
      <c r="C31" s="295"/>
      <c r="D31" s="299"/>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1"/>
      <c r="AD31" s="304"/>
      <c r="AE31" s="305"/>
      <c r="AF31" s="305"/>
      <c r="AG31" s="46"/>
      <c r="AH31" s="46"/>
      <c r="AI31" s="306"/>
      <c r="AJ31" s="306"/>
      <c r="AK31" s="306"/>
      <c r="AL31" s="307"/>
      <c r="AM31" s="308"/>
      <c r="AN31" s="308"/>
      <c r="AO31" s="308"/>
      <c r="AP31" s="308"/>
      <c r="AQ31" s="308"/>
      <c r="AR31" s="308"/>
      <c r="AS31" s="309"/>
      <c r="AY31" s="11"/>
      <c r="AZ31" s="11"/>
      <c r="BA31" s="11"/>
    </row>
    <row r="32" spans="2:53" s="1" customFormat="1" ht="10.15" customHeight="1" x14ac:dyDescent="0.15">
      <c r="B32" s="92"/>
      <c r="C32" s="207"/>
      <c r="D32" s="296"/>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8"/>
      <c r="AD32" s="302"/>
      <c r="AE32" s="303"/>
      <c r="AF32" s="303"/>
      <c r="AG32" s="46"/>
      <c r="AH32" s="46"/>
      <c r="AI32" s="69"/>
      <c r="AJ32" s="69"/>
      <c r="AK32" s="69"/>
      <c r="AL32" s="70"/>
      <c r="AM32" s="308" t="str">
        <f t="shared" ref="AM32" si="8">IF(AD32="","",ROUND(AD32*AI32,0))</f>
        <v/>
      </c>
      <c r="AN32" s="308"/>
      <c r="AO32" s="308"/>
      <c r="AP32" s="308"/>
      <c r="AQ32" s="308"/>
      <c r="AR32" s="308"/>
      <c r="AS32" s="309"/>
      <c r="AY32" s="11"/>
      <c r="AZ32" s="11"/>
      <c r="BA32" s="11"/>
    </row>
    <row r="33" spans="2:53" s="1" customFormat="1" ht="10.15" customHeight="1" x14ac:dyDescent="0.15">
      <c r="B33" s="294"/>
      <c r="C33" s="295"/>
      <c r="D33" s="299"/>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1"/>
      <c r="AD33" s="304"/>
      <c r="AE33" s="305"/>
      <c r="AF33" s="305"/>
      <c r="AG33" s="46"/>
      <c r="AH33" s="46"/>
      <c r="AI33" s="306"/>
      <c r="AJ33" s="306"/>
      <c r="AK33" s="306"/>
      <c r="AL33" s="307"/>
      <c r="AM33" s="308"/>
      <c r="AN33" s="308"/>
      <c r="AO33" s="308"/>
      <c r="AP33" s="308"/>
      <c r="AQ33" s="308"/>
      <c r="AR33" s="308"/>
      <c r="AS33" s="309"/>
      <c r="AY33" s="11"/>
      <c r="AZ33" s="11"/>
      <c r="BA33" s="11"/>
    </row>
    <row r="34" spans="2:53" s="1" customFormat="1" ht="10.15" customHeight="1" x14ac:dyDescent="0.15">
      <c r="B34" s="92"/>
      <c r="C34" s="207"/>
      <c r="D34" s="296"/>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8"/>
      <c r="AD34" s="302"/>
      <c r="AE34" s="303"/>
      <c r="AF34" s="303"/>
      <c r="AG34" s="46"/>
      <c r="AH34" s="46"/>
      <c r="AI34" s="69"/>
      <c r="AJ34" s="69"/>
      <c r="AK34" s="69"/>
      <c r="AL34" s="70"/>
      <c r="AM34" s="308" t="str">
        <f t="shared" ref="AM34" si="9">IF(AD34="","",ROUND(AD34*AI34,0))</f>
        <v/>
      </c>
      <c r="AN34" s="308"/>
      <c r="AO34" s="308"/>
      <c r="AP34" s="308"/>
      <c r="AQ34" s="308"/>
      <c r="AR34" s="308"/>
      <c r="AS34" s="309"/>
      <c r="AY34" s="11"/>
      <c r="AZ34" s="11"/>
      <c r="BA34" s="11"/>
    </row>
    <row r="35" spans="2:53" s="12" customFormat="1" ht="10.15" customHeight="1" x14ac:dyDescent="0.15">
      <c r="B35" s="294"/>
      <c r="C35" s="295"/>
      <c r="D35" s="299"/>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1"/>
      <c r="AD35" s="304"/>
      <c r="AE35" s="305"/>
      <c r="AF35" s="305"/>
      <c r="AG35" s="46"/>
      <c r="AH35" s="46"/>
      <c r="AI35" s="306"/>
      <c r="AJ35" s="306"/>
      <c r="AK35" s="306"/>
      <c r="AL35" s="307"/>
      <c r="AM35" s="308"/>
      <c r="AN35" s="308"/>
      <c r="AO35" s="308"/>
      <c r="AP35" s="308"/>
      <c r="AQ35" s="308"/>
      <c r="AR35" s="308"/>
      <c r="AS35" s="309"/>
      <c r="AY35" s="11"/>
      <c r="AZ35" s="11"/>
      <c r="BA35" s="11"/>
    </row>
    <row r="36" spans="2:53" s="1" customFormat="1" ht="10.15" customHeight="1" x14ac:dyDescent="0.15">
      <c r="B36" s="92"/>
      <c r="C36" s="207"/>
      <c r="D36" s="296"/>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8"/>
      <c r="AD36" s="302"/>
      <c r="AE36" s="303"/>
      <c r="AF36" s="303"/>
      <c r="AG36" s="46"/>
      <c r="AH36" s="46"/>
      <c r="AI36" s="69"/>
      <c r="AJ36" s="69"/>
      <c r="AK36" s="69"/>
      <c r="AL36" s="70"/>
      <c r="AM36" s="308" t="str">
        <f t="shared" ref="AM36" si="10">IF(AD36="","",ROUND(AD36*AI36,0))</f>
        <v/>
      </c>
      <c r="AN36" s="308"/>
      <c r="AO36" s="308"/>
      <c r="AP36" s="308"/>
      <c r="AQ36" s="308"/>
      <c r="AR36" s="308"/>
      <c r="AS36" s="309"/>
      <c r="AY36" s="11"/>
      <c r="AZ36" s="11"/>
      <c r="BA36" s="11"/>
    </row>
    <row r="37" spans="2:53" s="12" customFormat="1" ht="10.15" customHeight="1" x14ac:dyDescent="0.15">
      <c r="B37" s="294"/>
      <c r="C37" s="295"/>
      <c r="D37" s="299"/>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1"/>
      <c r="AD37" s="304"/>
      <c r="AE37" s="305"/>
      <c r="AF37" s="305"/>
      <c r="AG37" s="46"/>
      <c r="AH37" s="46"/>
      <c r="AI37" s="306"/>
      <c r="AJ37" s="306"/>
      <c r="AK37" s="306"/>
      <c r="AL37" s="307"/>
      <c r="AM37" s="308"/>
      <c r="AN37" s="308"/>
      <c r="AO37" s="308"/>
      <c r="AP37" s="308"/>
      <c r="AQ37" s="308"/>
      <c r="AR37" s="308"/>
      <c r="AS37" s="309"/>
    </row>
    <row r="38" spans="2:53" s="1" customFormat="1" ht="10.15" customHeight="1" x14ac:dyDescent="0.15">
      <c r="B38" s="92"/>
      <c r="C38" s="207"/>
      <c r="D38" s="296"/>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8"/>
      <c r="AD38" s="302"/>
      <c r="AE38" s="303"/>
      <c r="AF38" s="303"/>
      <c r="AG38" s="46"/>
      <c r="AH38" s="46"/>
      <c r="AI38" s="69"/>
      <c r="AJ38" s="69"/>
      <c r="AK38" s="69"/>
      <c r="AL38" s="70"/>
      <c r="AM38" s="308" t="str">
        <f>IF(AD38="","",ROUND(AD38*AI38,0))</f>
        <v/>
      </c>
      <c r="AN38" s="308"/>
      <c r="AO38" s="308"/>
      <c r="AP38" s="308"/>
      <c r="AQ38" s="308"/>
      <c r="AR38" s="308"/>
      <c r="AS38" s="309"/>
      <c r="AY38" s="11"/>
      <c r="AZ38" s="11"/>
      <c r="BA38" s="11"/>
    </row>
    <row r="39" spans="2:53" s="1" customFormat="1" ht="10.15" customHeight="1" x14ac:dyDescent="0.15">
      <c r="B39" s="294"/>
      <c r="C39" s="295"/>
      <c r="D39" s="299"/>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1"/>
      <c r="AD39" s="304"/>
      <c r="AE39" s="305"/>
      <c r="AF39" s="305"/>
      <c r="AG39" s="46"/>
      <c r="AH39" s="46"/>
      <c r="AI39" s="306"/>
      <c r="AJ39" s="306"/>
      <c r="AK39" s="306"/>
      <c r="AL39" s="307"/>
      <c r="AM39" s="308"/>
      <c r="AN39" s="308"/>
      <c r="AO39" s="308"/>
      <c r="AP39" s="308"/>
      <c r="AQ39" s="308"/>
      <c r="AR39" s="308"/>
      <c r="AS39" s="309"/>
      <c r="AY39" s="11"/>
      <c r="AZ39" s="11"/>
      <c r="BA39" s="11"/>
    </row>
    <row r="40" spans="2:53" s="1" customFormat="1" ht="10.15" customHeight="1" x14ac:dyDescent="0.15">
      <c r="B40" s="92"/>
      <c r="C40" s="207"/>
      <c r="D40" s="296"/>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8"/>
      <c r="AD40" s="302"/>
      <c r="AE40" s="303"/>
      <c r="AF40" s="303"/>
      <c r="AG40" s="46"/>
      <c r="AH40" s="46"/>
      <c r="AI40" s="69"/>
      <c r="AJ40" s="69"/>
      <c r="AK40" s="69"/>
      <c r="AL40" s="70"/>
      <c r="AM40" s="308" t="str">
        <f t="shared" ref="AM40" si="11">IF(AD40="","",ROUND(AD40*AI40,0))</f>
        <v/>
      </c>
      <c r="AN40" s="308"/>
      <c r="AO40" s="308"/>
      <c r="AP40" s="308"/>
      <c r="AQ40" s="308"/>
      <c r="AR40" s="308"/>
      <c r="AS40" s="309"/>
      <c r="AY40" s="11"/>
      <c r="AZ40" s="11"/>
      <c r="BA40" s="11"/>
    </row>
    <row r="41" spans="2:53" s="1" customFormat="1" ht="10.15" customHeight="1" x14ac:dyDescent="0.15">
      <c r="B41" s="294"/>
      <c r="C41" s="295"/>
      <c r="D41" s="299"/>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1"/>
      <c r="AD41" s="304"/>
      <c r="AE41" s="305"/>
      <c r="AF41" s="305"/>
      <c r="AG41" s="46"/>
      <c r="AH41" s="46"/>
      <c r="AI41" s="306"/>
      <c r="AJ41" s="306"/>
      <c r="AK41" s="306"/>
      <c r="AL41" s="307"/>
      <c r="AM41" s="308"/>
      <c r="AN41" s="308"/>
      <c r="AO41" s="308"/>
      <c r="AP41" s="308"/>
      <c r="AQ41" s="308"/>
      <c r="AR41" s="308"/>
      <c r="AS41" s="309"/>
      <c r="AY41" s="11"/>
      <c r="AZ41" s="11"/>
      <c r="BA41" s="11"/>
    </row>
    <row r="42" spans="2:53" s="1" customFormat="1" ht="10.15" customHeight="1" x14ac:dyDescent="0.15">
      <c r="B42" s="92"/>
      <c r="C42" s="207"/>
      <c r="D42" s="296"/>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8"/>
      <c r="AD42" s="302"/>
      <c r="AE42" s="303"/>
      <c r="AF42" s="303"/>
      <c r="AG42" s="46"/>
      <c r="AH42" s="46"/>
      <c r="AI42" s="69"/>
      <c r="AJ42" s="69"/>
      <c r="AK42" s="69"/>
      <c r="AL42" s="70"/>
      <c r="AM42" s="308" t="str">
        <f t="shared" ref="AM42" si="12">IF(AD42="","",ROUND(AD42*AI42,0))</f>
        <v/>
      </c>
      <c r="AN42" s="308"/>
      <c r="AO42" s="308"/>
      <c r="AP42" s="308"/>
      <c r="AQ42" s="308"/>
      <c r="AR42" s="308"/>
      <c r="AS42" s="309"/>
      <c r="AY42" s="11"/>
      <c r="AZ42" s="11"/>
      <c r="BA42" s="11"/>
    </row>
    <row r="43" spans="2:53" s="1" customFormat="1" ht="10.15" customHeight="1" x14ac:dyDescent="0.15">
      <c r="B43" s="294"/>
      <c r="C43" s="295"/>
      <c r="D43" s="299"/>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1"/>
      <c r="AD43" s="304"/>
      <c r="AE43" s="305"/>
      <c r="AF43" s="305"/>
      <c r="AG43" s="46"/>
      <c r="AH43" s="46"/>
      <c r="AI43" s="306"/>
      <c r="AJ43" s="306"/>
      <c r="AK43" s="306"/>
      <c r="AL43" s="307"/>
      <c r="AM43" s="308"/>
      <c r="AN43" s="308"/>
      <c r="AO43" s="308"/>
      <c r="AP43" s="308"/>
      <c r="AQ43" s="308"/>
      <c r="AR43" s="308"/>
      <c r="AS43" s="309"/>
      <c r="AY43" s="11"/>
      <c r="AZ43" s="11"/>
      <c r="BA43" s="11"/>
    </row>
    <row r="44" spans="2:53" s="1" customFormat="1" ht="10.15" customHeight="1" x14ac:dyDescent="0.15">
      <c r="B44" s="92"/>
      <c r="C44" s="207"/>
      <c r="D44" s="296"/>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8"/>
      <c r="AD44" s="302"/>
      <c r="AE44" s="303"/>
      <c r="AF44" s="303"/>
      <c r="AG44" s="46"/>
      <c r="AH44" s="46"/>
      <c r="AI44" s="69"/>
      <c r="AJ44" s="69"/>
      <c r="AK44" s="69"/>
      <c r="AL44" s="70"/>
      <c r="AM44" s="308" t="str">
        <f t="shared" ref="AM44" si="13">IF(AD44="","",ROUND(AD44*AI44,0))</f>
        <v/>
      </c>
      <c r="AN44" s="308"/>
      <c r="AO44" s="308"/>
      <c r="AP44" s="308"/>
      <c r="AQ44" s="308"/>
      <c r="AR44" s="308"/>
      <c r="AS44" s="309"/>
      <c r="AY44" s="11"/>
      <c r="AZ44" s="11"/>
      <c r="BA44" s="11"/>
    </row>
    <row r="45" spans="2:53" s="12" customFormat="1" ht="10.15" customHeight="1" x14ac:dyDescent="0.15">
      <c r="B45" s="294"/>
      <c r="C45" s="295"/>
      <c r="D45" s="299"/>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1"/>
      <c r="AD45" s="304"/>
      <c r="AE45" s="305"/>
      <c r="AF45" s="305"/>
      <c r="AG45" s="46"/>
      <c r="AH45" s="46"/>
      <c r="AI45" s="306"/>
      <c r="AJ45" s="306"/>
      <c r="AK45" s="306"/>
      <c r="AL45" s="307"/>
      <c r="AM45" s="308"/>
      <c r="AN45" s="308"/>
      <c r="AO45" s="308"/>
      <c r="AP45" s="308"/>
      <c r="AQ45" s="308"/>
      <c r="AR45" s="308"/>
      <c r="AS45" s="309"/>
      <c r="AY45" s="11"/>
      <c r="AZ45" s="11"/>
      <c r="BA45" s="11"/>
    </row>
    <row r="46" spans="2:53" s="1" customFormat="1" ht="10.15" customHeight="1" x14ac:dyDescent="0.15">
      <c r="B46" s="92"/>
      <c r="C46" s="207"/>
      <c r="D46" s="296"/>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8"/>
      <c r="AD46" s="302"/>
      <c r="AE46" s="303"/>
      <c r="AF46" s="303"/>
      <c r="AG46" s="46"/>
      <c r="AH46" s="46"/>
      <c r="AI46" s="69"/>
      <c r="AJ46" s="69"/>
      <c r="AK46" s="69"/>
      <c r="AL46" s="70"/>
      <c r="AM46" s="308" t="str">
        <f t="shared" ref="AM46" si="14">IF(AD46="","",ROUND(AD46*AI46,0))</f>
        <v/>
      </c>
      <c r="AN46" s="308"/>
      <c r="AO46" s="308"/>
      <c r="AP46" s="308"/>
      <c r="AQ46" s="308"/>
      <c r="AR46" s="308"/>
      <c r="AS46" s="309"/>
      <c r="AY46" s="11"/>
      <c r="AZ46" s="11"/>
      <c r="BA46" s="11"/>
    </row>
    <row r="47" spans="2:53" s="12" customFormat="1" ht="10.15" customHeight="1" x14ac:dyDescent="0.15">
      <c r="B47" s="294"/>
      <c r="C47" s="295"/>
      <c r="D47" s="299"/>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1"/>
      <c r="AD47" s="304"/>
      <c r="AE47" s="305"/>
      <c r="AF47" s="305"/>
      <c r="AG47" s="46"/>
      <c r="AH47" s="46"/>
      <c r="AI47" s="306"/>
      <c r="AJ47" s="306"/>
      <c r="AK47" s="306"/>
      <c r="AL47" s="307"/>
      <c r="AM47" s="308"/>
      <c r="AN47" s="308"/>
      <c r="AO47" s="308"/>
      <c r="AP47" s="308"/>
      <c r="AQ47" s="308"/>
      <c r="AR47" s="308"/>
      <c r="AS47" s="309"/>
    </row>
    <row r="48" spans="2:53" s="1" customFormat="1" ht="10.15" customHeight="1" x14ac:dyDescent="0.15">
      <c r="B48" s="92"/>
      <c r="C48" s="207"/>
      <c r="D48" s="296"/>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8"/>
      <c r="AD48" s="302"/>
      <c r="AE48" s="303"/>
      <c r="AF48" s="303"/>
      <c r="AG48" s="46"/>
      <c r="AH48" s="46"/>
      <c r="AI48" s="69"/>
      <c r="AJ48" s="69"/>
      <c r="AK48" s="69"/>
      <c r="AL48" s="70"/>
      <c r="AM48" s="308" t="str">
        <f t="shared" ref="AM48" si="15">IF(AD48="","",ROUND(AD48*AI48,0))</f>
        <v/>
      </c>
      <c r="AN48" s="308"/>
      <c r="AO48" s="308"/>
      <c r="AP48" s="308"/>
      <c r="AQ48" s="308"/>
      <c r="AR48" s="308"/>
      <c r="AS48" s="309"/>
      <c r="AY48" s="11"/>
      <c r="AZ48" s="11"/>
      <c r="BA48" s="11"/>
    </row>
    <row r="49" spans="2:53" s="12" customFormat="1" ht="10.15" customHeight="1" x14ac:dyDescent="0.15">
      <c r="B49" s="294"/>
      <c r="C49" s="295"/>
      <c r="D49" s="299"/>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1"/>
      <c r="AD49" s="304"/>
      <c r="AE49" s="305"/>
      <c r="AF49" s="305"/>
      <c r="AG49" s="46"/>
      <c r="AH49" s="46"/>
      <c r="AI49" s="306"/>
      <c r="AJ49" s="306"/>
      <c r="AK49" s="306"/>
      <c r="AL49" s="307"/>
      <c r="AM49" s="308"/>
      <c r="AN49" s="308"/>
      <c r="AO49" s="308"/>
      <c r="AP49" s="308"/>
      <c r="AQ49" s="308"/>
      <c r="AR49" s="308"/>
      <c r="AS49" s="309"/>
    </row>
    <row r="50" spans="2:53" s="1" customFormat="1" ht="10.15" customHeight="1" x14ac:dyDescent="0.15">
      <c r="B50" s="92"/>
      <c r="C50" s="207"/>
      <c r="D50" s="296"/>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8"/>
      <c r="AD50" s="302"/>
      <c r="AE50" s="303"/>
      <c r="AF50" s="303"/>
      <c r="AG50" s="46"/>
      <c r="AH50" s="46"/>
      <c r="AI50" s="69"/>
      <c r="AJ50" s="69"/>
      <c r="AK50" s="69"/>
      <c r="AL50" s="70"/>
      <c r="AM50" s="308" t="str">
        <f t="shared" ref="AM50" si="16">IF(AD50="","",ROUND(AD50*AI50,0))</f>
        <v/>
      </c>
      <c r="AN50" s="308"/>
      <c r="AO50" s="308"/>
      <c r="AP50" s="308"/>
      <c r="AQ50" s="308"/>
      <c r="AR50" s="308"/>
      <c r="AS50" s="309"/>
      <c r="AY50" s="11"/>
      <c r="AZ50" s="11"/>
      <c r="BA50" s="11"/>
    </row>
    <row r="51" spans="2:53" s="1" customFormat="1" ht="10.15" customHeight="1" x14ac:dyDescent="0.15">
      <c r="B51" s="294"/>
      <c r="C51" s="295"/>
      <c r="D51" s="299"/>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1"/>
      <c r="AD51" s="304"/>
      <c r="AE51" s="305"/>
      <c r="AF51" s="305"/>
      <c r="AG51" s="46"/>
      <c r="AH51" s="46"/>
      <c r="AI51" s="306"/>
      <c r="AJ51" s="306"/>
      <c r="AK51" s="306"/>
      <c r="AL51" s="307"/>
      <c r="AM51" s="308"/>
      <c r="AN51" s="308"/>
      <c r="AO51" s="308"/>
      <c r="AP51" s="308"/>
      <c r="AQ51" s="308"/>
      <c r="AR51" s="308"/>
      <c r="AS51" s="309"/>
      <c r="AY51" s="11"/>
      <c r="AZ51" s="11"/>
      <c r="BA51" s="11"/>
    </row>
    <row r="52" spans="2:53" s="1" customFormat="1" ht="10.15" customHeight="1" x14ac:dyDescent="0.15">
      <c r="B52" s="92"/>
      <c r="C52" s="207"/>
      <c r="D52" s="296"/>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8"/>
      <c r="AD52" s="302"/>
      <c r="AE52" s="303"/>
      <c r="AF52" s="303"/>
      <c r="AG52" s="46"/>
      <c r="AH52" s="46"/>
      <c r="AI52" s="69"/>
      <c r="AJ52" s="69"/>
      <c r="AK52" s="69"/>
      <c r="AL52" s="70"/>
      <c r="AM52" s="308" t="str">
        <f t="shared" ref="AM52" si="17">IF(AD52="","",ROUND(AD52*AI52,0))</f>
        <v/>
      </c>
      <c r="AN52" s="308"/>
      <c r="AO52" s="308"/>
      <c r="AP52" s="308"/>
      <c r="AQ52" s="308"/>
      <c r="AR52" s="308"/>
      <c r="AS52" s="309"/>
      <c r="AY52" s="11"/>
      <c r="AZ52" s="11"/>
      <c r="BA52" s="11"/>
    </row>
    <row r="53" spans="2:53" s="1" customFormat="1" ht="10.15" customHeight="1" x14ac:dyDescent="0.15">
      <c r="B53" s="294"/>
      <c r="C53" s="295"/>
      <c r="D53" s="299"/>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1"/>
      <c r="AD53" s="304"/>
      <c r="AE53" s="305"/>
      <c r="AF53" s="305"/>
      <c r="AG53" s="46"/>
      <c r="AH53" s="46"/>
      <c r="AI53" s="306"/>
      <c r="AJ53" s="306"/>
      <c r="AK53" s="306"/>
      <c r="AL53" s="307"/>
      <c r="AM53" s="308"/>
      <c r="AN53" s="308"/>
      <c r="AO53" s="308"/>
      <c r="AP53" s="308"/>
      <c r="AQ53" s="308"/>
      <c r="AR53" s="308"/>
      <c r="AS53" s="309"/>
      <c r="AY53" s="11"/>
      <c r="AZ53" s="11"/>
      <c r="BA53" s="11"/>
    </row>
    <row r="54" spans="2:53" s="1" customFormat="1" ht="10.15" customHeight="1" x14ac:dyDescent="0.15">
      <c r="B54" s="92"/>
      <c r="C54" s="207"/>
      <c r="D54" s="296"/>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8"/>
      <c r="AD54" s="302"/>
      <c r="AE54" s="303"/>
      <c r="AF54" s="303"/>
      <c r="AG54" s="46"/>
      <c r="AH54" s="46"/>
      <c r="AI54" s="69"/>
      <c r="AJ54" s="69"/>
      <c r="AK54" s="69"/>
      <c r="AL54" s="70"/>
      <c r="AM54" s="308" t="str">
        <f t="shared" ref="AM54" si="18">IF(AD54="","",ROUND(AD54*AI54,0))</f>
        <v/>
      </c>
      <c r="AN54" s="308"/>
      <c r="AO54" s="308"/>
      <c r="AP54" s="308"/>
      <c r="AQ54" s="308"/>
      <c r="AR54" s="308"/>
      <c r="AS54" s="309"/>
      <c r="AY54" s="11"/>
      <c r="AZ54" s="11"/>
      <c r="BA54" s="11"/>
    </row>
    <row r="55" spans="2:53" s="1" customFormat="1" ht="10.15" customHeight="1" x14ac:dyDescent="0.15">
      <c r="B55" s="294"/>
      <c r="C55" s="295"/>
      <c r="D55" s="299"/>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1"/>
      <c r="AD55" s="304"/>
      <c r="AE55" s="305"/>
      <c r="AF55" s="305"/>
      <c r="AG55" s="46"/>
      <c r="AH55" s="46"/>
      <c r="AI55" s="306"/>
      <c r="AJ55" s="306"/>
      <c r="AK55" s="306"/>
      <c r="AL55" s="307"/>
      <c r="AM55" s="308"/>
      <c r="AN55" s="308"/>
      <c r="AO55" s="308"/>
      <c r="AP55" s="308"/>
      <c r="AQ55" s="308"/>
      <c r="AR55" s="308"/>
      <c r="AS55" s="309"/>
      <c r="AY55" s="11"/>
      <c r="AZ55" s="11"/>
      <c r="BA55" s="11"/>
    </row>
    <row r="56" spans="2:53" s="1" customFormat="1" ht="10.15" customHeight="1" x14ac:dyDescent="0.15">
      <c r="B56" s="92"/>
      <c r="C56" s="207"/>
      <c r="D56" s="296"/>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8"/>
      <c r="AD56" s="302"/>
      <c r="AE56" s="303"/>
      <c r="AF56" s="303"/>
      <c r="AG56" s="104"/>
      <c r="AH56" s="316"/>
      <c r="AI56" s="69"/>
      <c r="AJ56" s="69"/>
      <c r="AK56" s="69"/>
      <c r="AL56" s="70"/>
      <c r="AM56" s="308" t="str">
        <f>IF(AD56="","",ROUND(AD56*AI56,0))</f>
        <v/>
      </c>
      <c r="AN56" s="308"/>
      <c r="AO56" s="308"/>
      <c r="AP56" s="308"/>
      <c r="AQ56" s="308"/>
      <c r="AR56" s="308"/>
      <c r="AS56" s="309"/>
      <c r="AY56" s="11"/>
      <c r="AZ56" s="11"/>
      <c r="BA56" s="11"/>
    </row>
    <row r="57" spans="2:53" s="1" customFormat="1" ht="10.15" customHeight="1" thickBot="1" x14ac:dyDescent="0.2">
      <c r="B57" s="310"/>
      <c r="C57" s="209"/>
      <c r="D57" s="311"/>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3"/>
      <c r="AD57" s="314"/>
      <c r="AE57" s="315"/>
      <c r="AF57" s="315"/>
      <c r="AG57" s="317"/>
      <c r="AH57" s="318"/>
      <c r="AI57" s="319"/>
      <c r="AJ57" s="319"/>
      <c r="AK57" s="319"/>
      <c r="AL57" s="320"/>
      <c r="AM57" s="308"/>
      <c r="AN57" s="308"/>
      <c r="AO57" s="308"/>
      <c r="AP57" s="308"/>
      <c r="AQ57" s="308"/>
      <c r="AR57" s="308"/>
      <c r="AS57" s="309"/>
      <c r="AY57" s="11"/>
      <c r="AZ57" s="11"/>
      <c r="BA57" s="11"/>
    </row>
    <row r="58" spans="2:53" s="1" customFormat="1" ht="10.15" customHeight="1" x14ac:dyDescent="0.15">
      <c r="B58" s="28" t="str">
        <f>IF(L58="","",ROUND(L58*N58,0))</f>
        <v/>
      </c>
      <c r="C58" s="28"/>
      <c r="D58" s="28"/>
      <c r="E58" s="28"/>
      <c r="F58" s="28"/>
      <c r="G58" s="28"/>
      <c r="H58" s="28"/>
      <c r="I58" s="28"/>
      <c r="J58" s="28"/>
      <c r="K58" s="28"/>
      <c r="L58" s="28"/>
      <c r="M58" s="28"/>
      <c r="N58" s="28"/>
      <c r="O58" s="28"/>
      <c r="P58" s="28"/>
      <c r="Q58" s="28"/>
      <c r="R58" s="28"/>
      <c r="S58" s="28"/>
      <c r="T58" s="28"/>
      <c r="U58" s="28"/>
      <c r="V58" s="28"/>
      <c r="X58" s="323" t="s">
        <v>42</v>
      </c>
      <c r="Y58" s="233"/>
      <c r="Z58" s="233"/>
      <c r="AA58" s="233"/>
      <c r="AB58" s="233"/>
      <c r="AC58" s="233"/>
      <c r="AD58" s="233"/>
      <c r="AE58" s="233"/>
      <c r="AF58" s="233"/>
      <c r="AG58" s="233"/>
      <c r="AH58" s="233"/>
      <c r="AI58" s="233"/>
      <c r="AJ58" s="233"/>
      <c r="AK58" s="233"/>
      <c r="AL58" s="324"/>
      <c r="AM58" s="328">
        <f>SUM(AM14:AS57)</f>
        <v>0</v>
      </c>
      <c r="AN58" s="328"/>
      <c r="AO58" s="328"/>
      <c r="AP58" s="328"/>
      <c r="AQ58" s="328"/>
      <c r="AR58" s="328"/>
      <c r="AS58" s="329"/>
      <c r="AY58" s="11"/>
      <c r="AZ58" s="11"/>
      <c r="BA58" s="11"/>
    </row>
    <row r="59" spans="2:53" s="12" customFormat="1" ht="10.15" customHeight="1" thickBot="1" x14ac:dyDescent="0.2">
      <c r="B59" s="28"/>
      <c r="C59" s="28"/>
      <c r="D59" s="28"/>
      <c r="E59" s="28"/>
      <c r="F59" s="28"/>
      <c r="G59" s="28"/>
      <c r="H59" s="28"/>
      <c r="I59" s="28"/>
      <c r="J59" s="28"/>
      <c r="K59" s="28"/>
      <c r="L59" s="28"/>
      <c r="M59" s="28"/>
      <c r="N59" s="28"/>
      <c r="O59" s="28"/>
      <c r="P59" s="28"/>
      <c r="Q59" s="28"/>
      <c r="R59" s="28"/>
      <c r="S59" s="28"/>
      <c r="T59" s="28"/>
      <c r="U59" s="28"/>
      <c r="V59" s="28"/>
      <c r="X59" s="325"/>
      <c r="Y59" s="326"/>
      <c r="Z59" s="326"/>
      <c r="AA59" s="326"/>
      <c r="AB59" s="326"/>
      <c r="AC59" s="326"/>
      <c r="AD59" s="326"/>
      <c r="AE59" s="326"/>
      <c r="AF59" s="326"/>
      <c r="AG59" s="326"/>
      <c r="AH59" s="326"/>
      <c r="AI59" s="326"/>
      <c r="AJ59" s="326"/>
      <c r="AK59" s="326"/>
      <c r="AL59" s="327"/>
      <c r="AM59" s="321"/>
      <c r="AN59" s="321"/>
      <c r="AO59" s="321"/>
      <c r="AP59" s="321"/>
      <c r="AQ59" s="321"/>
      <c r="AR59" s="321"/>
      <c r="AS59" s="322"/>
      <c r="AY59" s="11"/>
      <c r="AZ59" s="11"/>
      <c r="BA59" s="11"/>
    </row>
    <row r="60" spans="2:53" ht="10.15" customHeight="1" x14ac:dyDescent="0.15">
      <c r="B60" s="355" t="s">
        <v>94</v>
      </c>
      <c r="C60" s="355"/>
      <c r="D60" s="355"/>
      <c r="E60" s="355"/>
      <c r="F60" s="355"/>
      <c r="G60" s="355"/>
      <c r="H60" s="355"/>
      <c r="I60" s="28"/>
      <c r="J60" s="28"/>
      <c r="K60" s="28"/>
      <c r="L60" s="28"/>
      <c r="M60" s="28"/>
      <c r="N60" s="28"/>
      <c r="O60" s="28"/>
      <c r="P60" s="28"/>
      <c r="Q60" s="28"/>
      <c r="R60" s="28"/>
      <c r="S60" s="28"/>
      <c r="X60" s="330" t="s">
        <v>43</v>
      </c>
      <c r="Y60" s="52"/>
      <c r="Z60" s="52"/>
      <c r="AA60" s="52"/>
      <c r="AB60" s="52"/>
      <c r="AC60" s="52"/>
      <c r="AD60" s="52"/>
      <c r="AE60" s="52"/>
      <c r="AF60" s="52"/>
      <c r="AG60" s="52"/>
      <c r="AH60" s="52"/>
      <c r="AI60" s="52"/>
      <c r="AJ60" s="52"/>
      <c r="AK60" s="52"/>
      <c r="AL60" s="54"/>
      <c r="AM60" s="331">
        <f>AM58</f>
        <v>0</v>
      </c>
      <c r="AN60" s="331"/>
      <c r="AO60" s="331"/>
      <c r="AP60" s="331"/>
      <c r="AQ60" s="331"/>
      <c r="AR60" s="331"/>
      <c r="AS60" s="332"/>
    </row>
    <row r="61" spans="2:53" ht="10.15" customHeight="1" thickBot="1" x14ac:dyDescent="0.2">
      <c r="B61" s="355"/>
      <c r="C61" s="355"/>
      <c r="D61" s="355"/>
      <c r="E61" s="355"/>
      <c r="F61" s="355"/>
      <c r="G61" s="355"/>
      <c r="H61" s="355"/>
      <c r="X61" s="325"/>
      <c r="Y61" s="326"/>
      <c r="Z61" s="326"/>
      <c r="AA61" s="326"/>
      <c r="AB61" s="326"/>
      <c r="AC61" s="326"/>
      <c r="AD61" s="326"/>
      <c r="AE61" s="326"/>
      <c r="AF61" s="326"/>
      <c r="AG61" s="326"/>
      <c r="AH61" s="326"/>
      <c r="AI61" s="326"/>
      <c r="AJ61" s="326"/>
      <c r="AK61" s="326"/>
      <c r="AL61" s="327"/>
      <c r="AM61" s="321"/>
      <c r="AN61" s="321"/>
      <c r="AO61" s="321"/>
      <c r="AP61" s="321"/>
      <c r="AQ61" s="321"/>
      <c r="AR61" s="321"/>
      <c r="AS61" s="322"/>
    </row>
    <row r="62" spans="2:53" ht="10.15" customHeight="1" x14ac:dyDescent="0.15">
      <c r="B62" s="356"/>
      <c r="C62" s="356"/>
      <c r="D62" s="356"/>
      <c r="E62" s="356"/>
      <c r="F62" s="356"/>
      <c r="G62" s="356"/>
      <c r="H62" s="356"/>
    </row>
    <row r="63" spans="2:53" s="1" customFormat="1" ht="10.15" customHeight="1" x14ac:dyDescent="0.25">
      <c r="B63" s="14"/>
      <c r="C63" s="14"/>
      <c r="D63" s="14"/>
      <c r="E63" s="14"/>
      <c r="F63" s="14"/>
      <c r="G63" s="14"/>
      <c r="H63" s="14"/>
      <c r="I63" s="14"/>
      <c r="J63" s="14"/>
      <c r="K63" s="14"/>
      <c r="L63" s="23"/>
      <c r="M63" s="23"/>
      <c r="N63" s="246" t="s">
        <v>41</v>
      </c>
      <c r="O63" s="246"/>
      <c r="P63" s="246"/>
      <c r="Q63" s="246"/>
      <c r="R63" s="246"/>
      <c r="S63" s="246"/>
      <c r="T63" s="246"/>
      <c r="U63" s="246"/>
      <c r="V63" s="246"/>
      <c r="W63" s="246"/>
      <c r="X63" s="246"/>
      <c r="Y63" s="246"/>
      <c r="Z63" s="246"/>
      <c r="AA63" s="246"/>
      <c r="AB63" s="246"/>
      <c r="AC63" s="246"/>
      <c r="AD63" s="246"/>
      <c r="AE63" s="246"/>
      <c r="AF63" s="14"/>
      <c r="AG63" s="14"/>
      <c r="AH63" s="14"/>
      <c r="AI63" s="14"/>
      <c r="AJ63" s="14"/>
      <c r="AK63" s="115"/>
      <c r="AL63" s="115"/>
      <c r="AM63" s="115" t="s">
        <v>4</v>
      </c>
      <c r="AN63" s="115"/>
      <c r="AO63" s="115" t="s">
        <v>3</v>
      </c>
      <c r="AP63" s="115"/>
      <c r="AQ63" s="115"/>
      <c r="AR63" s="115" t="s">
        <v>2</v>
      </c>
      <c r="AS63" s="115"/>
    </row>
    <row r="64" spans="2:53" s="1" customFormat="1" ht="10.15" customHeight="1" x14ac:dyDescent="0.25">
      <c r="B64" s="14"/>
      <c r="C64" s="14"/>
      <c r="D64" s="14"/>
      <c r="E64" s="14"/>
      <c r="F64" s="14"/>
      <c r="G64" s="14"/>
      <c r="H64" s="14"/>
      <c r="I64" s="14"/>
      <c r="J64" s="14"/>
      <c r="K64" s="14"/>
      <c r="L64" s="23"/>
      <c r="M64" s="23"/>
      <c r="N64" s="246"/>
      <c r="O64" s="246"/>
      <c r="P64" s="246"/>
      <c r="Q64" s="246"/>
      <c r="R64" s="246"/>
      <c r="S64" s="246"/>
      <c r="T64" s="246"/>
      <c r="U64" s="246"/>
      <c r="V64" s="246"/>
      <c r="W64" s="246"/>
      <c r="X64" s="246"/>
      <c r="Y64" s="246"/>
      <c r="Z64" s="246"/>
      <c r="AA64" s="246"/>
      <c r="AB64" s="246"/>
      <c r="AC64" s="246"/>
      <c r="AD64" s="246"/>
      <c r="AE64" s="246"/>
      <c r="AF64" s="14"/>
      <c r="AG64" s="14"/>
      <c r="AH64" s="14"/>
      <c r="AI64" s="14"/>
      <c r="AJ64" s="14"/>
      <c r="AK64" s="247"/>
      <c r="AL64" s="247"/>
      <c r="AM64" s="247"/>
      <c r="AN64" s="247"/>
      <c r="AO64" s="247"/>
      <c r="AP64" s="247"/>
      <c r="AQ64" s="247"/>
      <c r="AR64" s="247"/>
      <c r="AS64" s="247"/>
    </row>
    <row r="65" spans="2:53" s="1" customFormat="1" ht="10.15" customHeight="1" x14ac:dyDescent="0.25">
      <c r="B65" s="14"/>
      <c r="C65" s="14"/>
      <c r="D65" s="14"/>
      <c r="E65" s="14"/>
      <c r="F65" s="14"/>
      <c r="G65" s="14"/>
      <c r="H65" s="14"/>
      <c r="I65" s="14"/>
      <c r="J65" s="14"/>
      <c r="K65" s="14"/>
      <c r="L65" s="23"/>
      <c r="M65" s="23"/>
      <c r="N65" s="246"/>
      <c r="O65" s="246"/>
      <c r="P65" s="246"/>
      <c r="Q65" s="246"/>
      <c r="R65" s="246"/>
      <c r="S65" s="246"/>
      <c r="T65" s="246"/>
      <c r="U65" s="246"/>
      <c r="V65" s="246"/>
      <c r="W65" s="246"/>
      <c r="X65" s="246"/>
      <c r="Y65" s="246"/>
      <c r="Z65" s="246"/>
      <c r="AA65" s="246"/>
      <c r="AB65" s="246"/>
      <c r="AC65" s="246"/>
      <c r="AD65" s="246"/>
      <c r="AE65" s="246"/>
      <c r="AF65" s="14"/>
      <c r="AG65" s="14"/>
      <c r="AH65" s="14"/>
      <c r="AI65" s="14"/>
      <c r="AJ65" s="14"/>
      <c r="AK65" s="26"/>
      <c r="AL65" s="26"/>
      <c r="AM65" s="26"/>
      <c r="AN65" s="26"/>
      <c r="AO65" s="26"/>
      <c r="AP65" s="26"/>
      <c r="AQ65" s="26"/>
      <c r="AR65" s="26"/>
      <c r="AS65" s="26"/>
    </row>
    <row r="66" spans="2:53" s="1" customFormat="1" ht="10.15" customHeight="1" x14ac:dyDescent="0.25">
      <c r="B66" s="14"/>
      <c r="C66" s="14"/>
      <c r="D66" s="14"/>
      <c r="E66" s="14"/>
      <c r="F66" s="14"/>
      <c r="G66" s="14"/>
      <c r="H66" s="14"/>
      <c r="I66" s="14"/>
      <c r="J66" s="14"/>
      <c r="K66" s="14"/>
      <c r="L66" s="23"/>
      <c r="M66" s="23"/>
      <c r="N66" s="246"/>
      <c r="O66" s="246"/>
      <c r="P66" s="246"/>
      <c r="Q66" s="246"/>
      <c r="R66" s="246"/>
      <c r="S66" s="246"/>
      <c r="T66" s="246"/>
      <c r="U66" s="246"/>
      <c r="V66" s="246"/>
      <c r="W66" s="246"/>
      <c r="X66" s="246"/>
      <c r="Y66" s="246"/>
      <c r="Z66" s="246"/>
      <c r="AA66" s="246"/>
      <c r="AB66" s="246"/>
      <c r="AC66" s="246"/>
      <c r="AD66" s="246"/>
      <c r="AE66" s="246"/>
      <c r="AF66" s="14"/>
      <c r="AG66" s="14"/>
      <c r="AH66" s="14"/>
      <c r="AI66" s="248" t="s">
        <v>37</v>
      </c>
      <c r="AJ66" s="248"/>
      <c r="AK66" s="248"/>
      <c r="AL66" s="248"/>
      <c r="AM66" s="249"/>
      <c r="AN66" s="249"/>
      <c r="AO66" s="249"/>
      <c r="AP66" s="249"/>
      <c r="AQ66" s="249"/>
      <c r="AR66" s="249"/>
      <c r="AS66" s="249"/>
    </row>
    <row r="67" spans="2:53" s="1" customFormat="1" ht="10.15" customHeight="1" x14ac:dyDescent="0.15">
      <c r="B67" s="250" t="s">
        <v>38</v>
      </c>
      <c r="C67" s="250"/>
      <c r="D67" s="250"/>
      <c r="E67" s="250"/>
      <c r="F67" s="250"/>
      <c r="G67" s="250"/>
      <c r="H67" s="250"/>
      <c r="I67" s="250"/>
      <c r="J67" s="250"/>
      <c r="K67" s="250"/>
      <c r="L67" s="2"/>
      <c r="M67" s="2"/>
      <c r="N67" s="2"/>
      <c r="O67" s="2"/>
      <c r="P67" s="2"/>
      <c r="Q67" s="2"/>
      <c r="R67" s="2"/>
      <c r="S67" s="2"/>
      <c r="T67" s="2"/>
      <c r="U67" s="2"/>
      <c r="V67" s="2"/>
      <c r="X67" s="2"/>
      <c r="Y67" s="2"/>
      <c r="Z67" s="2"/>
      <c r="AM67" s="2"/>
      <c r="AN67" s="2"/>
      <c r="AO67" s="2"/>
      <c r="AP67" s="2"/>
      <c r="AQ67" s="2"/>
      <c r="AR67" s="2"/>
      <c r="AS67" s="2"/>
    </row>
    <row r="68" spans="2:53" s="1" customFormat="1" ht="10.15" customHeight="1" x14ac:dyDescent="0.15">
      <c r="B68" s="250"/>
      <c r="C68" s="250"/>
      <c r="D68" s="250"/>
      <c r="E68" s="250"/>
      <c r="F68" s="250"/>
      <c r="G68" s="250"/>
      <c r="H68" s="250"/>
      <c r="I68" s="250"/>
      <c r="J68" s="250"/>
      <c r="K68" s="250"/>
      <c r="L68" s="2"/>
      <c r="M68" s="2"/>
      <c r="N68" s="2"/>
      <c r="O68" s="2"/>
      <c r="P68" s="2"/>
      <c r="Q68" s="2"/>
      <c r="R68" s="2"/>
      <c r="S68" s="2"/>
      <c r="T68" s="2"/>
      <c r="U68" s="2"/>
      <c r="V68" s="2"/>
      <c r="X68" s="2"/>
      <c r="Y68" s="2"/>
      <c r="Z68" s="2"/>
      <c r="AI68" s="252"/>
      <c r="AJ68" s="252"/>
      <c r="AK68" s="252"/>
      <c r="AL68" s="252"/>
      <c r="AM68" s="2"/>
      <c r="AN68" s="252"/>
      <c r="AO68" s="252"/>
      <c r="AP68" s="2"/>
      <c r="AQ68" s="252"/>
      <c r="AR68" s="252"/>
      <c r="AS68" s="2"/>
    </row>
    <row r="69" spans="2:53" s="1" customFormat="1" ht="10.15" customHeight="1" x14ac:dyDescent="0.15">
      <c r="B69" s="251"/>
      <c r="C69" s="251"/>
      <c r="D69" s="251"/>
      <c r="E69" s="251"/>
      <c r="F69" s="251"/>
      <c r="G69" s="251"/>
      <c r="H69" s="251"/>
      <c r="I69" s="251"/>
      <c r="J69" s="251"/>
      <c r="K69" s="251"/>
      <c r="L69" s="2"/>
      <c r="M69" s="2"/>
      <c r="N69" s="2"/>
      <c r="O69" s="2"/>
      <c r="P69" s="2"/>
      <c r="Q69" s="2"/>
      <c r="R69" s="2"/>
      <c r="S69" s="2"/>
      <c r="T69" s="2"/>
      <c r="U69" s="2"/>
      <c r="V69" s="2"/>
      <c r="X69" s="2"/>
      <c r="Y69" s="2"/>
      <c r="Z69" s="2"/>
      <c r="AI69" s="167"/>
      <c r="AJ69" s="167"/>
      <c r="AK69" s="167"/>
      <c r="AL69" s="167"/>
      <c r="AM69" s="27" t="s">
        <v>7</v>
      </c>
      <c r="AN69" s="167"/>
      <c r="AO69" s="167"/>
      <c r="AP69" s="27" t="s">
        <v>6</v>
      </c>
      <c r="AQ69" s="167"/>
      <c r="AR69" s="167"/>
      <c r="AS69" s="27" t="s">
        <v>5</v>
      </c>
    </row>
    <row r="70" spans="2:53" s="1" customFormat="1" ht="10.15" customHeight="1" thickBot="1" x14ac:dyDescent="0.25">
      <c r="B70" s="8"/>
      <c r="C70" s="8"/>
      <c r="D70" s="8"/>
      <c r="E70" s="8"/>
      <c r="F70" s="2"/>
      <c r="G70" s="3"/>
      <c r="H70" s="3"/>
      <c r="I70" s="3"/>
      <c r="J70" s="3"/>
      <c r="K70" s="3"/>
      <c r="L70" s="3"/>
      <c r="M70" s="3"/>
      <c r="N70" s="3"/>
      <c r="O70" s="3"/>
      <c r="P70" s="2"/>
      <c r="Q70" s="2"/>
      <c r="R70" s="2"/>
      <c r="S70" s="2"/>
      <c r="T70" s="2"/>
      <c r="U70" s="2"/>
      <c r="V70" s="2"/>
      <c r="X70" s="2"/>
      <c r="Y70" s="2"/>
      <c r="Z70" s="2"/>
      <c r="AA70" s="8"/>
      <c r="AB70" s="8"/>
      <c r="AC70" s="8"/>
      <c r="AD70" s="8"/>
      <c r="AI70" s="4"/>
      <c r="AJ70" s="5"/>
      <c r="AK70" s="5"/>
      <c r="AL70" s="5"/>
      <c r="AM70" s="5"/>
      <c r="AN70" s="5"/>
      <c r="AO70" s="5"/>
      <c r="AP70" s="5"/>
      <c r="AQ70" s="5"/>
      <c r="AR70" s="5"/>
    </row>
    <row r="71" spans="2:53" s="1" customFormat="1" ht="10.15" customHeight="1" x14ac:dyDescent="0.15">
      <c r="B71" s="285" t="s">
        <v>20</v>
      </c>
      <c r="C71" s="286"/>
      <c r="D71" s="286"/>
      <c r="E71" s="337" t="str">
        <f>IF(E9="","",E9)</f>
        <v/>
      </c>
      <c r="F71" s="337"/>
      <c r="G71" s="337"/>
      <c r="H71" s="337"/>
      <c r="I71" s="337"/>
      <c r="J71" s="337"/>
      <c r="K71" s="337"/>
      <c r="L71" s="337"/>
      <c r="M71" s="337"/>
      <c r="N71" s="337"/>
      <c r="O71" s="337"/>
      <c r="P71" s="337"/>
      <c r="Q71" s="337"/>
      <c r="R71" s="337"/>
      <c r="S71" s="337"/>
      <c r="T71" s="337"/>
      <c r="U71" s="337"/>
      <c r="V71" s="337"/>
      <c r="W71" s="337"/>
      <c r="X71" s="337"/>
      <c r="Y71" s="337"/>
      <c r="Z71" s="337"/>
      <c r="AA71" s="337"/>
      <c r="AB71" s="337"/>
      <c r="AC71" s="337"/>
      <c r="AD71" s="337"/>
      <c r="AE71" s="337"/>
      <c r="AF71" s="337"/>
      <c r="AG71" s="337"/>
      <c r="AH71" s="337"/>
      <c r="AI71" s="337"/>
      <c r="AJ71" s="337"/>
      <c r="AK71" s="337"/>
      <c r="AL71" s="337"/>
      <c r="AM71" s="337"/>
      <c r="AN71" s="337"/>
      <c r="AO71" s="337"/>
      <c r="AP71" s="337"/>
      <c r="AQ71" s="337"/>
      <c r="AR71" s="337"/>
      <c r="AS71" s="338"/>
    </row>
    <row r="72" spans="2:53" s="1" customFormat="1" ht="10.15" customHeight="1" thickBot="1" x14ac:dyDescent="0.2">
      <c r="B72" s="335"/>
      <c r="C72" s="336"/>
      <c r="D72" s="336"/>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c r="AL72" s="339"/>
      <c r="AM72" s="339"/>
      <c r="AN72" s="339"/>
      <c r="AO72" s="339"/>
      <c r="AP72" s="339"/>
      <c r="AQ72" s="339"/>
      <c r="AR72" s="339"/>
      <c r="AS72" s="340"/>
    </row>
    <row r="73" spans="2:53" ht="10.15" customHeight="1" thickBot="1" x14ac:dyDescent="0.2"/>
    <row r="74" spans="2:53" s="1" customFormat="1" ht="10.15" customHeight="1" x14ac:dyDescent="0.15">
      <c r="B74" s="333" t="s">
        <v>21</v>
      </c>
      <c r="C74" s="334"/>
      <c r="D74" s="235" t="s">
        <v>56</v>
      </c>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7"/>
      <c r="AD74" s="341" t="s">
        <v>23</v>
      </c>
      <c r="AE74" s="341"/>
      <c r="AF74" s="341"/>
      <c r="AG74" s="341" t="s">
        <v>54</v>
      </c>
      <c r="AH74" s="341"/>
      <c r="AI74" s="341" t="s">
        <v>53</v>
      </c>
      <c r="AJ74" s="341"/>
      <c r="AK74" s="341"/>
      <c r="AL74" s="341"/>
      <c r="AM74" s="341" t="s">
        <v>22</v>
      </c>
      <c r="AN74" s="341"/>
      <c r="AO74" s="341"/>
      <c r="AP74" s="341"/>
      <c r="AQ74" s="341"/>
      <c r="AR74" s="341"/>
      <c r="AS74" s="342"/>
    </row>
    <row r="75" spans="2:53" s="1" customFormat="1" ht="10.15" customHeight="1" x14ac:dyDescent="0.15">
      <c r="B75" s="25" t="s">
        <v>6</v>
      </c>
      <c r="C75" s="24" t="s">
        <v>5</v>
      </c>
      <c r="D75" s="129"/>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1"/>
      <c r="AD75" s="45"/>
      <c r="AE75" s="45"/>
      <c r="AF75" s="45"/>
      <c r="AG75" s="45"/>
      <c r="AH75" s="45"/>
      <c r="AI75" s="45"/>
      <c r="AJ75" s="45"/>
      <c r="AK75" s="45"/>
      <c r="AL75" s="45"/>
      <c r="AM75" s="45"/>
      <c r="AN75" s="45"/>
      <c r="AO75" s="45"/>
      <c r="AP75" s="45"/>
      <c r="AQ75" s="45"/>
      <c r="AR75" s="45"/>
      <c r="AS75" s="198"/>
    </row>
    <row r="76" spans="2:53" s="1" customFormat="1" ht="10.15" customHeight="1" x14ac:dyDescent="0.15">
      <c r="B76" s="92"/>
      <c r="C76" s="207"/>
      <c r="D76" s="296"/>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8"/>
      <c r="AD76" s="302"/>
      <c r="AE76" s="303"/>
      <c r="AF76" s="303"/>
      <c r="AG76" s="46"/>
      <c r="AH76" s="46"/>
      <c r="AI76" s="69"/>
      <c r="AJ76" s="69"/>
      <c r="AK76" s="69"/>
      <c r="AL76" s="70"/>
      <c r="AM76" s="308" t="str">
        <f>IF(AD76="","",ROUND(AD76*AI76,0))</f>
        <v/>
      </c>
      <c r="AN76" s="308"/>
      <c r="AO76" s="308"/>
      <c r="AP76" s="308"/>
      <c r="AQ76" s="308"/>
      <c r="AR76" s="308"/>
      <c r="AS76" s="309"/>
    </row>
    <row r="77" spans="2:53" s="1" customFormat="1" ht="10.15" customHeight="1" x14ac:dyDescent="0.15">
      <c r="B77" s="294"/>
      <c r="C77" s="295"/>
      <c r="D77" s="299"/>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1"/>
      <c r="AD77" s="304"/>
      <c r="AE77" s="305"/>
      <c r="AF77" s="305"/>
      <c r="AG77" s="46"/>
      <c r="AH77" s="46"/>
      <c r="AI77" s="306"/>
      <c r="AJ77" s="306"/>
      <c r="AK77" s="306"/>
      <c r="AL77" s="307"/>
      <c r="AM77" s="308"/>
      <c r="AN77" s="308"/>
      <c r="AO77" s="308"/>
      <c r="AP77" s="308"/>
      <c r="AQ77" s="308"/>
      <c r="AR77" s="308"/>
      <c r="AS77" s="309"/>
      <c r="AY77" s="11"/>
      <c r="AZ77" s="11"/>
      <c r="BA77" s="11"/>
    </row>
    <row r="78" spans="2:53" s="1" customFormat="1" ht="10.15" customHeight="1" x14ac:dyDescent="0.15">
      <c r="B78" s="92"/>
      <c r="C78" s="207"/>
      <c r="D78" s="296"/>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8"/>
      <c r="AD78" s="302"/>
      <c r="AE78" s="303"/>
      <c r="AF78" s="303"/>
      <c r="AG78" s="46"/>
      <c r="AH78" s="46"/>
      <c r="AI78" s="69"/>
      <c r="AJ78" s="69"/>
      <c r="AK78" s="69"/>
      <c r="AL78" s="70"/>
      <c r="AM78" s="308" t="str">
        <f t="shared" ref="AM78" si="19">IF(AD78="","",ROUND(AD78*AI78,0))</f>
        <v/>
      </c>
      <c r="AN78" s="308"/>
      <c r="AO78" s="308"/>
      <c r="AP78" s="308"/>
      <c r="AQ78" s="308"/>
      <c r="AR78" s="308"/>
      <c r="AS78" s="309"/>
      <c r="AY78" s="11"/>
      <c r="AZ78" s="11"/>
      <c r="BA78" s="11"/>
    </row>
    <row r="79" spans="2:53" s="1" customFormat="1" ht="10.15" customHeight="1" x14ac:dyDescent="0.15">
      <c r="B79" s="294"/>
      <c r="C79" s="295"/>
      <c r="D79" s="299"/>
      <c r="E79" s="300"/>
      <c r="F79" s="300"/>
      <c r="G79" s="300"/>
      <c r="H79" s="300"/>
      <c r="I79" s="300"/>
      <c r="J79" s="300"/>
      <c r="K79" s="300"/>
      <c r="L79" s="300"/>
      <c r="M79" s="300"/>
      <c r="N79" s="300"/>
      <c r="O79" s="300"/>
      <c r="P79" s="300"/>
      <c r="Q79" s="300"/>
      <c r="R79" s="300"/>
      <c r="S79" s="300"/>
      <c r="T79" s="300"/>
      <c r="U79" s="300"/>
      <c r="V79" s="300"/>
      <c r="W79" s="300"/>
      <c r="X79" s="300"/>
      <c r="Y79" s="300"/>
      <c r="Z79" s="300"/>
      <c r="AA79" s="300"/>
      <c r="AB79" s="300"/>
      <c r="AC79" s="301"/>
      <c r="AD79" s="304"/>
      <c r="AE79" s="305"/>
      <c r="AF79" s="305"/>
      <c r="AG79" s="46"/>
      <c r="AH79" s="46"/>
      <c r="AI79" s="306"/>
      <c r="AJ79" s="306"/>
      <c r="AK79" s="306"/>
      <c r="AL79" s="307"/>
      <c r="AM79" s="308"/>
      <c r="AN79" s="308"/>
      <c r="AO79" s="308"/>
      <c r="AP79" s="308"/>
      <c r="AQ79" s="308"/>
      <c r="AR79" s="308"/>
      <c r="AS79" s="309"/>
      <c r="AY79" s="11"/>
      <c r="AZ79" s="11"/>
      <c r="BA79" s="11"/>
    </row>
    <row r="80" spans="2:53" s="1" customFormat="1" ht="10.15" customHeight="1" x14ac:dyDescent="0.15">
      <c r="B80" s="92"/>
      <c r="C80" s="207"/>
      <c r="D80" s="296"/>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8"/>
      <c r="AD80" s="302"/>
      <c r="AE80" s="303"/>
      <c r="AF80" s="303"/>
      <c r="AG80" s="46"/>
      <c r="AH80" s="46"/>
      <c r="AI80" s="69"/>
      <c r="AJ80" s="69"/>
      <c r="AK80" s="69"/>
      <c r="AL80" s="70"/>
      <c r="AM80" s="308" t="str">
        <f t="shared" ref="AM80" si="20">IF(AD80="","",ROUND(AD80*AI80,0))</f>
        <v/>
      </c>
      <c r="AN80" s="308"/>
      <c r="AO80" s="308"/>
      <c r="AP80" s="308"/>
      <c r="AQ80" s="308"/>
      <c r="AR80" s="308"/>
      <c r="AS80" s="309"/>
      <c r="AY80" s="11"/>
      <c r="AZ80" s="11"/>
      <c r="BA80" s="11"/>
    </row>
    <row r="81" spans="2:53" s="1" customFormat="1" ht="10.15" customHeight="1" x14ac:dyDescent="0.15">
      <c r="B81" s="294"/>
      <c r="C81" s="295"/>
      <c r="D81" s="299"/>
      <c r="E81" s="300"/>
      <c r="F81" s="300"/>
      <c r="G81" s="300"/>
      <c r="H81" s="300"/>
      <c r="I81" s="300"/>
      <c r="J81" s="300"/>
      <c r="K81" s="300"/>
      <c r="L81" s="300"/>
      <c r="M81" s="300"/>
      <c r="N81" s="300"/>
      <c r="O81" s="300"/>
      <c r="P81" s="300"/>
      <c r="Q81" s="300"/>
      <c r="R81" s="300"/>
      <c r="S81" s="300"/>
      <c r="T81" s="300"/>
      <c r="U81" s="300"/>
      <c r="V81" s="300"/>
      <c r="W81" s="300"/>
      <c r="X81" s="300"/>
      <c r="Y81" s="300"/>
      <c r="Z81" s="300"/>
      <c r="AA81" s="300"/>
      <c r="AB81" s="300"/>
      <c r="AC81" s="301"/>
      <c r="AD81" s="304"/>
      <c r="AE81" s="305"/>
      <c r="AF81" s="305"/>
      <c r="AG81" s="46"/>
      <c r="AH81" s="46"/>
      <c r="AI81" s="306"/>
      <c r="AJ81" s="306"/>
      <c r="AK81" s="306"/>
      <c r="AL81" s="307"/>
      <c r="AM81" s="308"/>
      <c r="AN81" s="308"/>
      <c r="AO81" s="308"/>
      <c r="AP81" s="308"/>
      <c r="AQ81" s="308"/>
      <c r="AR81" s="308"/>
      <c r="AS81" s="309"/>
      <c r="AY81" s="11"/>
      <c r="AZ81" s="11"/>
      <c r="BA81" s="11"/>
    </row>
    <row r="82" spans="2:53" s="1" customFormat="1" ht="10.15" customHeight="1" x14ac:dyDescent="0.15">
      <c r="B82" s="92"/>
      <c r="C82" s="207"/>
      <c r="D82" s="296"/>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8"/>
      <c r="AD82" s="302"/>
      <c r="AE82" s="303"/>
      <c r="AF82" s="303"/>
      <c r="AG82" s="46"/>
      <c r="AH82" s="46"/>
      <c r="AI82" s="69"/>
      <c r="AJ82" s="69"/>
      <c r="AK82" s="69"/>
      <c r="AL82" s="70"/>
      <c r="AM82" s="308" t="str">
        <f t="shared" ref="AM82" si="21">IF(AD82="","",ROUND(AD82*AI82,0))</f>
        <v/>
      </c>
      <c r="AN82" s="308"/>
      <c r="AO82" s="308"/>
      <c r="AP82" s="308"/>
      <c r="AQ82" s="308"/>
      <c r="AR82" s="308"/>
      <c r="AS82" s="309"/>
      <c r="AY82" s="11"/>
      <c r="AZ82" s="11"/>
      <c r="BA82" s="11"/>
    </row>
    <row r="83" spans="2:53" s="1" customFormat="1" ht="10.15" customHeight="1" x14ac:dyDescent="0.15">
      <c r="B83" s="294"/>
      <c r="C83" s="295"/>
      <c r="D83" s="299"/>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1"/>
      <c r="AD83" s="304"/>
      <c r="AE83" s="305"/>
      <c r="AF83" s="305"/>
      <c r="AG83" s="46"/>
      <c r="AH83" s="46"/>
      <c r="AI83" s="306"/>
      <c r="AJ83" s="306"/>
      <c r="AK83" s="306"/>
      <c r="AL83" s="307"/>
      <c r="AM83" s="308"/>
      <c r="AN83" s="308"/>
      <c r="AO83" s="308"/>
      <c r="AP83" s="308"/>
      <c r="AQ83" s="308"/>
      <c r="AR83" s="308"/>
      <c r="AS83" s="309"/>
      <c r="AY83" s="11"/>
      <c r="AZ83" s="11"/>
      <c r="BA83" s="11"/>
    </row>
    <row r="84" spans="2:53" s="1" customFormat="1" ht="10.15" customHeight="1" x14ac:dyDescent="0.15">
      <c r="B84" s="92"/>
      <c r="C84" s="207"/>
      <c r="D84" s="296"/>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8"/>
      <c r="AD84" s="302"/>
      <c r="AE84" s="303"/>
      <c r="AF84" s="303"/>
      <c r="AG84" s="46"/>
      <c r="AH84" s="46"/>
      <c r="AI84" s="69"/>
      <c r="AJ84" s="69"/>
      <c r="AK84" s="69"/>
      <c r="AL84" s="70"/>
      <c r="AM84" s="308" t="str">
        <f t="shared" ref="AM84" si="22">IF(AD84="","",ROUND(AD84*AI84,0))</f>
        <v/>
      </c>
      <c r="AN84" s="308"/>
      <c r="AO84" s="308"/>
      <c r="AP84" s="308"/>
      <c r="AQ84" s="308"/>
      <c r="AR84" s="308"/>
      <c r="AS84" s="309"/>
      <c r="AY84" s="11"/>
      <c r="AZ84" s="11"/>
      <c r="BA84" s="11"/>
    </row>
    <row r="85" spans="2:53" s="12" customFormat="1" ht="10.15" customHeight="1" x14ac:dyDescent="0.15">
      <c r="B85" s="294"/>
      <c r="C85" s="295"/>
      <c r="D85" s="299"/>
      <c r="E85" s="300"/>
      <c r="F85" s="300"/>
      <c r="G85" s="300"/>
      <c r="H85" s="300"/>
      <c r="I85" s="300"/>
      <c r="J85" s="300"/>
      <c r="K85" s="300"/>
      <c r="L85" s="300"/>
      <c r="M85" s="300"/>
      <c r="N85" s="300"/>
      <c r="O85" s="300"/>
      <c r="P85" s="300"/>
      <c r="Q85" s="300"/>
      <c r="R85" s="300"/>
      <c r="S85" s="300"/>
      <c r="T85" s="300"/>
      <c r="U85" s="300"/>
      <c r="V85" s="300"/>
      <c r="W85" s="300"/>
      <c r="X85" s="300"/>
      <c r="Y85" s="300"/>
      <c r="Z85" s="300"/>
      <c r="AA85" s="300"/>
      <c r="AB85" s="300"/>
      <c r="AC85" s="301"/>
      <c r="AD85" s="304"/>
      <c r="AE85" s="305"/>
      <c r="AF85" s="305"/>
      <c r="AG85" s="46"/>
      <c r="AH85" s="46"/>
      <c r="AI85" s="306"/>
      <c r="AJ85" s="306"/>
      <c r="AK85" s="306"/>
      <c r="AL85" s="307"/>
      <c r="AM85" s="308"/>
      <c r="AN85" s="308"/>
      <c r="AO85" s="308"/>
      <c r="AP85" s="308"/>
      <c r="AQ85" s="308"/>
      <c r="AR85" s="308"/>
      <c r="AS85" s="309"/>
      <c r="AY85" s="11"/>
      <c r="AZ85" s="11"/>
      <c r="BA85" s="11"/>
    </row>
    <row r="86" spans="2:53" s="1" customFormat="1" ht="10.15" customHeight="1" x14ac:dyDescent="0.15">
      <c r="B86" s="92"/>
      <c r="C86" s="207"/>
      <c r="D86" s="296"/>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8"/>
      <c r="AD86" s="302"/>
      <c r="AE86" s="303"/>
      <c r="AF86" s="303"/>
      <c r="AG86" s="46"/>
      <c r="AH86" s="46"/>
      <c r="AI86" s="69"/>
      <c r="AJ86" s="69"/>
      <c r="AK86" s="69"/>
      <c r="AL86" s="70"/>
      <c r="AM86" s="308" t="str">
        <f t="shared" ref="AM86" si="23">IF(AD86="","",ROUND(AD86*AI86,0))</f>
        <v/>
      </c>
      <c r="AN86" s="308"/>
      <c r="AO86" s="308"/>
      <c r="AP86" s="308"/>
      <c r="AQ86" s="308"/>
      <c r="AR86" s="308"/>
      <c r="AS86" s="309"/>
      <c r="AY86" s="11"/>
      <c r="AZ86" s="11"/>
      <c r="BA86" s="11"/>
    </row>
    <row r="87" spans="2:53" s="12" customFormat="1" ht="10.15" customHeight="1" x14ac:dyDescent="0.15">
      <c r="B87" s="294"/>
      <c r="C87" s="295"/>
      <c r="D87" s="299"/>
      <c r="E87" s="300"/>
      <c r="F87" s="300"/>
      <c r="G87" s="300"/>
      <c r="H87" s="300"/>
      <c r="I87" s="300"/>
      <c r="J87" s="300"/>
      <c r="K87" s="300"/>
      <c r="L87" s="300"/>
      <c r="M87" s="300"/>
      <c r="N87" s="300"/>
      <c r="O87" s="300"/>
      <c r="P87" s="300"/>
      <c r="Q87" s="300"/>
      <c r="R87" s="300"/>
      <c r="S87" s="300"/>
      <c r="T87" s="300"/>
      <c r="U87" s="300"/>
      <c r="V87" s="300"/>
      <c r="W87" s="300"/>
      <c r="X87" s="300"/>
      <c r="Y87" s="300"/>
      <c r="Z87" s="300"/>
      <c r="AA87" s="300"/>
      <c r="AB87" s="300"/>
      <c r="AC87" s="301"/>
      <c r="AD87" s="304"/>
      <c r="AE87" s="305"/>
      <c r="AF87" s="305"/>
      <c r="AG87" s="46"/>
      <c r="AH87" s="46"/>
      <c r="AI87" s="306"/>
      <c r="AJ87" s="306"/>
      <c r="AK87" s="306"/>
      <c r="AL87" s="307"/>
      <c r="AM87" s="308"/>
      <c r="AN87" s="308"/>
      <c r="AO87" s="308"/>
      <c r="AP87" s="308"/>
      <c r="AQ87" s="308"/>
      <c r="AR87" s="308"/>
      <c r="AS87" s="309"/>
    </row>
    <row r="88" spans="2:53" s="1" customFormat="1" ht="10.15" customHeight="1" x14ac:dyDescent="0.15">
      <c r="B88" s="92"/>
      <c r="C88" s="207"/>
      <c r="D88" s="296"/>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8"/>
      <c r="AD88" s="302"/>
      <c r="AE88" s="303"/>
      <c r="AF88" s="303"/>
      <c r="AG88" s="46"/>
      <c r="AH88" s="46"/>
      <c r="AI88" s="69"/>
      <c r="AJ88" s="69"/>
      <c r="AK88" s="69"/>
      <c r="AL88" s="70"/>
      <c r="AM88" s="308" t="str">
        <f t="shared" ref="AM88" si="24">IF(AD88="","",ROUND(AD88*AI88,0))</f>
        <v/>
      </c>
      <c r="AN88" s="308"/>
      <c r="AO88" s="308"/>
      <c r="AP88" s="308"/>
      <c r="AQ88" s="308"/>
      <c r="AR88" s="308"/>
      <c r="AS88" s="309"/>
      <c r="AY88" s="11"/>
      <c r="AZ88" s="11"/>
      <c r="BA88" s="11"/>
    </row>
    <row r="89" spans="2:53" s="12" customFormat="1" ht="10.15" customHeight="1" x14ac:dyDescent="0.15">
      <c r="B89" s="294"/>
      <c r="C89" s="295"/>
      <c r="D89" s="299"/>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1"/>
      <c r="AD89" s="304"/>
      <c r="AE89" s="305"/>
      <c r="AF89" s="305"/>
      <c r="AG89" s="46"/>
      <c r="AH89" s="46"/>
      <c r="AI89" s="306"/>
      <c r="AJ89" s="306"/>
      <c r="AK89" s="306"/>
      <c r="AL89" s="307"/>
      <c r="AM89" s="308"/>
      <c r="AN89" s="308"/>
      <c r="AO89" s="308"/>
      <c r="AP89" s="308"/>
      <c r="AQ89" s="308"/>
      <c r="AR89" s="308"/>
      <c r="AS89" s="309"/>
    </row>
    <row r="90" spans="2:53" s="1" customFormat="1" ht="10.15" customHeight="1" x14ac:dyDescent="0.15">
      <c r="B90" s="92"/>
      <c r="C90" s="207"/>
      <c r="D90" s="296"/>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8"/>
      <c r="AD90" s="302"/>
      <c r="AE90" s="303"/>
      <c r="AF90" s="303"/>
      <c r="AG90" s="46"/>
      <c r="AH90" s="46"/>
      <c r="AI90" s="69"/>
      <c r="AJ90" s="69"/>
      <c r="AK90" s="69"/>
      <c r="AL90" s="70"/>
      <c r="AM90" s="308" t="str">
        <f t="shared" ref="AM90" si="25">IF(AD90="","",ROUND(AD90*AI90,0))</f>
        <v/>
      </c>
      <c r="AN90" s="308"/>
      <c r="AO90" s="308"/>
      <c r="AP90" s="308"/>
      <c r="AQ90" s="308"/>
      <c r="AR90" s="308"/>
      <c r="AS90" s="309"/>
      <c r="AY90" s="11"/>
      <c r="AZ90" s="11"/>
      <c r="BA90" s="11"/>
    </row>
    <row r="91" spans="2:53" s="1" customFormat="1" ht="10.15" customHeight="1" x14ac:dyDescent="0.15">
      <c r="B91" s="294"/>
      <c r="C91" s="295"/>
      <c r="D91" s="299"/>
      <c r="E91" s="300"/>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1"/>
      <c r="AD91" s="304"/>
      <c r="AE91" s="305"/>
      <c r="AF91" s="305"/>
      <c r="AG91" s="46"/>
      <c r="AH91" s="46"/>
      <c r="AI91" s="306"/>
      <c r="AJ91" s="306"/>
      <c r="AK91" s="306"/>
      <c r="AL91" s="307"/>
      <c r="AM91" s="308"/>
      <c r="AN91" s="308"/>
      <c r="AO91" s="308"/>
      <c r="AP91" s="308"/>
      <c r="AQ91" s="308"/>
      <c r="AR91" s="308"/>
      <c r="AS91" s="309"/>
      <c r="AY91" s="11"/>
      <c r="AZ91" s="11"/>
      <c r="BA91" s="11"/>
    </row>
    <row r="92" spans="2:53" s="1" customFormat="1" ht="10.15" customHeight="1" x14ac:dyDescent="0.15">
      <c r="B92" s="92"/>
      <c r="C92" s="207"/>
      <c r="D92" s="296"/>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8"/>
      <c r="AD92" s="302"/>
      <c r="AE92" s="303"/>
      <c r="AF92" s="303"/>
      <c r="AG92" s="46"/>
      <c r="AH92" s="46"/>
      <c r="AI92" s="69"/>
      <c r="AJ92" s="69"/>
      <c r="AK92" s="69"/>
      <c r="AL92" s="70"/>
      <c r="AM92" s="308" t="str">
        <f t="shared" ref="AM92" si="26">IF(AD92="","",ROUND(AD92*AI92,0))</f>
        <v/>
      </c>
      <c r="AN92" s="308"/>
      <c r="AO92" s="308"/>
      <c r="AP92" s="308"/>
      <c r="AQ92" s="308"/>
      <c r="AR92" s="308"/>
      <c r="AS92" s="309"/>
      <c r="AY92" s="11"/>
      <c r="AZ92" s="11"/>
      <c r="BA92" s="11"/>
    </row>
    <row r="93" spans="2:53" s="1" customFormat="1" ht="10.15" customHeight="1" x14ac:dyDescent="0.15">
      <c r="B93" s="294"/>
      <c r="C93" s="295"/>
      <c r="D93" s="299"/>
      <c r="E93" s="300"/>
      <c r="F93" s="300"/>
      <c r="G93" s="300"/>
      <c r="H93" s="300"/>
      <c r="I93" s="300"/>
      <c r="J93" s="300"/>
      <c r="K93" s="300"/>
      <c r="L93" s="300"/>
      <c r="M93" s="300"/>
      <c r="N93" s="300"/>
      <c r="O93" s="300"/>
      <c r="P93" s="300"/>
      <c r="Q93" s="300"/>
      <c r="R93" s="300"/>
      <c r="S93" s="300"/>
      <c r="T93" s="300"/>
      <c r="U93" s="300"/>
      <c r="V93" s="300"/>
      <c r="W93" s="300"/>
      <c r="X93" s="300"/>
      <c r="Y93" s="300"/>
      <c r="Z93" s="300"/>
      <c r="AA93" s="300"/>
      <c r="AB93" s="300"/>
      <c r="AC93" s="301"/>
      <c r="AD93" s="304"/>
      <c r="AE93" s="305"/>
      <c r="AF93" s="305"/>
      <c r="AG93" s="46"/>
      <c r="AH93" s="46"/>
      <c r="AI93" s="306"/>
      <c r="AJ93" s="306"/>
      <c r="AK93" s="306"/>
      <c r="AL93" s="307"/>
      <c r="AM93" s="308"/>
      <c r="AN93" s="308"/>
      <c r="AO93" s="308"/>
      <c r="AP93" s="308"/>
      <c r="AQ93" s="308"/>
      <c r="AR93" s="308"/>
      <c r="AS93" s="309"/>
      <c r="AY93" s="11"/>
      <c r="AZ93" s="11"/>
      <c r="BA93" s="11"/>
    </row>
    <row r="94" spans="2:53" s="1" customFormat="1" ht="10.15" customHeight="1" x14ac:dyDescent="0.15">
      <c r="B94" s="92"/>
      <c r="C94" s="207"/>
      <c r="D94" s="296"/>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298"/>
      <c r="AD94" s="302"/>
      <c r="AE94" s="303"/>
      <c r="AF94" s="303"/>
      <c r="AG94" s="46"/>
      <c r="AH94" s="46"/>
      <c r="AI94" s="69"/>
      <c r="AJ94" s="69"/>
      <c r="AK94" s="69"/>
      <c r="AL94" s="70"/>
      <c r="AM94" s="308" t="str">
        <f t="shared" ref="AM94" si="27">IF(AD94="","",ROUND(AD94*AI94,0))</f>
        <v/>
      </c>
      <c r="AN94" s="308"/>
      <c r="AO94" s="308"/>
      <c r="AP94" s="308"/>
      <c r="AQ94" s="308"/>
      <c r="AR94" s="308"/>
      <c r="AS94" s="309"/>
      <c r="AY94" s="11"/>
      <c r="AZ94" s="11"/>
      <c r="BA94" s="11"/>
    </row>
    <row r="95" spans="2:53" s="1" customFormat="1" ht="10.15" customHeight="1" x14ac:dyDescent="0.15">
      <c r="B95" s="294"/>
      <c r="C95" s="295"/>
      <c r="D95" s="299"/>
      <c r="E95" s="300"/>
      <c r="F95" s="300"/>
      <c r="G95" s="300"/>
      <c r="H95" s="300"/>
      <c r="I95" s="300"/>
      <c r="J95" s="300"/>
      <c r="K95" s="300"/>
      <c r="L95" s="300"/>
      <c r="M95" s="300"/>
      <c r="N95" s="300"/>
      <c r="O95" s="300"/>
      <c r="P95" s="300"/>
      <c r="Q95" s="300"/>
      <c r="R95" s="300"/>
      <c r="S95" s="300"/>
      <c r="T95" s="300"/>
      <c r="U95" s="300"/>
      <c r="V95" s="300"/>
      <c r="W95" s="300"/>
      <c r="X95" s="300"/>
      <c r="Y95" s="300"/>
      <c r="Z95" s="300"/>
      <c r="AA95" s="300"/>
      <c r="AB95" s="300"/>
      <c r="AC95" s="301"/>
      <c r="AD95" s="304"/>
      <c r="AE95" s="305"/>
      <c r="AF95" s="305"/>
      <c r="AG95" s="46"/>
      <c r="AH95" s="46"/>
      <c r="AI95" s="306"/>
      <c r="AJ95" s="306"/>
      <c r="AK95" s="306"/>
      <c r="AL95" s="307"/>
      <c r="AM95" s="308"/>
      <c r="AN95" s="308"/>
      <c r="AO95" s="308"/>
      <c r="AP95" s="308"/>
      <c r="AQ95" s="308"/>
      <c r="AR95" s="308"/>
      <c r="AS95" s="309"/>
      <c r="AY95" s="11"/>
      <c r="AZ95" s="11"/>
      <c r="BA95" s="11"/>
    </row>
    <row r="96" spans="2:53" s="1" customFormat="1" ht="10.15" customHeight="1" x14ac:dyDescent="0.15">
      <c r="B96" s="92"/>
      <c r="C96" s="207"/>
      <c r="D96" s="296"/>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8"/>
      <c r="AD96" s="302"/>
      <c r="AE96" s="303"/>
      <c r="AF96" s="303"/>
      <c r="AG96" s="46"/>
      <c r="AH96" s="46"/>
      <c r="AI96" s="69"/>
      <c r="AJ96" s="69"/>
      <c r="AK96" s="69"/>
      <c r="AL96" s="70"/>
      <c r="AM96" s="308" t="str">
        <f t="shared" ref="AM96" si="28">IF(AD96="","",ROUND(AD96*AI96,0))</f>
        <v/>
      </c>
      <c r="AN96" s="308"/>
      <c r="AO96" s="308"/>
      <c r="AP96" s="308"/>
      <c r="AQ96" s="308"/>
      <c r="AR96" s="308"/>
      <c r="AS96" s="309"/>
      <c r="AY96" s="11"/>
      <c r="AZ96" s="11"/>
      <c r="BA96" s="11"/>
    </row>
    <row r="97" spans="2:53" s="12" customFormat="1" ht="10.15" customHeight="1" x14ac:dyDescent="0.15">
      <c r="B97" s="294"/>
      <c r="C97" s="295"/>
      <c r="D97" s="299"/>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1"/>
      <c r="AD97" s="304"/>
      <c r="AE97" s="305"/>
      <c r="AF97" s="305"/>
      <c r="AG97" s="46"/>
      <c r="AH97" s="46"/>
      <c r="AI97" s="306"/>
      <c r="AJ97" s="306"/>
      <c r="AK97" s="306"/>
      <c r="AL97" s="307"/>
      <c r="AM97" s="308"/>
      <c r="AN97" s="308"/>
      <c r="AO97" s="308"/>
      <c r="AP97" s="308"/>
      <c r="AQ97" s="308"/>
      <c r="AR97" s="308"/>
      <c r="AS97" s="309"/>
      <c r="AY97" s="11"/>
      <c r="AZ97" s="11"/>
      <c r="BA97" s="11"/>
    </row>
    <row r="98" spans="2:53" s="1" customFormat="1" ht="10.15" customHeight="1" x14ac:dyDescent="0.15">
      <c r="B98" s="92"/>
      <c r="C98" s="207"/>
      <c r="D98" s="296"/>
      <c r="E98" s="297"/>
      <c r="F98" s="297"/>
      <c r="G98" s="297"/>
      <c r="H98" s="297"/>
      <c r="I98" s="297"/>
      <c r="J98" s="297"/>
      <c r="K98" s="297"/>
      <c r="L98" s="297"/>
      <c r="M98" s="297"/>
      <c r="N98" s="297"/>
      <c r="O98" s="297"/>
      <c r="P98" s="297"/>
      <c r="Q98" s="297"/>
      <c r="R98" s="297"/>
      <c r="S98" s="297"/>
      <c r="T98" s="297"/>
      <c r="U98" s="297"/>
      <c r="V98" s="297"/>
      <c r="W98" s="297"/>
      <c r="X98" s="297"/>
      <c r="Y98" s="297"/>
      <c r="Z98" s="297"/>
      <c r="AA98" s="297"/>
      <c r="AB98" s="297"/>
      <c r="AC98" s="298"/>
      <c r="AD98" s="302"/>
      <c r="AE98" s="303"/>
      <c r="AF98" s="303"/>
      <c r="AG98" s="46"/>
      <c r="AH98" s="46"/>
      <c r="AI98" s="69"/>
      <c r="AJ98" s="69"/>
      <c r="AK98" s="69"/>
      <c r="AL98" s="70"/>
      <c r="AM98" s="308" t="str">
        <f t="shared" ref="AM98" si="29">IF(AD98="","",ROUND(AD98*AI98,0))</f>
        <v/>
      </c>
      <c r="AN98" s="308"/>
      <c r="AO98" s="308"/>
      <c r="AP98" s="308"/>
      <c r="AQ98" s="308"/>
      <c r="AR98" s="308"/>
      <c r="AS98" s="309"/>
      <c r="AY98" s="11"/>
      <c r="AZ98" s="11"/>
      <c r="BA98" s="11"/>
    </row>
    <row r="99" spans="2:53" s="12" customFormat="1" ht="10.15" customHeight="1" x14ac:dyDescent="0.15">
      <c r="B99" s="294"/>
      <c r="C99" s="295"/>
      <c r="D99" s="299"/>
      <c r="E99" s="300"/>
      <c r="F99" s="300"/>
      <c r="G99" s="300"/>
      <c r="H99" s="300"/>
      <c r="I99" s="300"/>
      <c r="J99" s="300"/>
      <c r="K99" s="300"/>
      <c r="L99" s="300"/>
      <c r="M99" s="300"/>
      <c r="N99" s="300"/>
      <c r="O99" s="300"/>
      <c r="P99" s="300"/>
      <c r="Q99" s="300"/>
      <c r="R99" s="300"/>
      <c r="S99" s="300"/>
      <c r="T99" s="300"/>
      <c r="U99" s="300"/>
      <c r="V99" s="300"/>
      <c r="W99" s="300"/>
      <c r="X99" s="300"/>
      <c r="Y99" s="300"/>
      <c r="Z99" s="300"/>
      <c r="AA99" s="300"/>
      <c r="AB99" s="300"/>
      <c r="AC99" s="301"/>
      <c r="AD99" s="304"/>
      <c r="AE99" s="305"/>
      <c r="AF99" s="305"/>
      <c r="AG99" s="46"/>
      <c r="AH99" s="46"/>
      <c r="AI99" s="306"/>
      <c r="AJ99" s="306"/>
      <c r="AK99" s="306"/>
      <c r="AL99" s="307"/>
      <c r="AM99" s="308"/>
      <c r="AN99" s="308"/>
      <c r="AO99" s="308"/>
      <c r="AP99" s="308"/>
      <c r="AQ99" s="308"/>
      <c r="AR99" s="308"/>
      <c r="AS99" s="309"/>
    </row>
    <row r="100" spans="2:53" s="1" customFormat="1" ht="10.15" customHeight="1" x14ac:dyDescent="0.15">
      <c r="B100" s="92"/>
      <c r="C100" s="207"/>
      <c r="D100" s="296"/>
      <c r="E100" s="297"/>
      <c r="F100" s="297"/>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8"/>
      <c r="AD100" s="302"/>
      <c r="AE100" s="303"/>
      <c r="AF100" s="303"/>
      <c r="AG100" s="46"/>
      <c r="AH100" s="46"/>
      <c r="AI100" s="69"/>
      <c r="AJ100" s="69"/>
      <c r="AK100" s="69"/>
      <c r="AL100" s="70"/>
      <c r="AM100" s="308" t="str">
        <f>IF(AD100="","",ROUND(AD100*AI100,0))</f>
        <v/>
      </c>
      <c r="AN100" s="308"/>
      <c r="AO100" s="308"/>
      <c r="AP100" s="308"/>
      <c r="AQ100" s="308"/>
      <c r="AR100" s="308"/>
      <c r="AS100" s="309"/>
      <c r="AY100" s="11"/>
      <c r="AZ100" s="11"/>
      <c r="BA100" s="11"/>
    </row>
    <row r="101" spans="2:53" s="1" customFormat="1" ht="10.15" customHeight="1" x14ac:dyDescent="0.15">
      <c r="B101" s="294"/>
      <c r="C101" s="295"/>
      <c r="D101" s="299"/>
      <c r="E101" s="300"/>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0"/>
      <c r="AB101" s="300"/>
      <c r="AC101" s="301"/>
      <c r="AD101" s="304"/>
      <c r="AE101" s="305"/>
      <c r="AF101" s="305"/>
      <c r="AG101" s="46"/>
      <c r="AH101" s="46"/>
      <c r="AI101" s="306"/>
      <c r="AJ101" s="306"/>
      <c r="AK101" s="306"/>
      <c r="AL101" s="307"/>
      <c r="AM101" s="308"/>
      <c r="AN101" s="308"/>
      <c r="AO101" s="308"/>
      <c r="AP101" s="308"/>
      <c r="AQ101" s="308"/>
      <c r="AR101" s="308"/>
      <c r="AS101" s="309"/>
      <c r="AY101" s="11"/>
      <c r="AZ101" s="11"/>
      <c r="BA101" s="11"/>
    </row>
    <row r="102" spans="2:53" s="1" customFormat="1" ht="10.15" customHeight="1" x14ac:dyDescent="0.15">
      <c r="B102" s="92"/>
      <c r="C102" s="207"/>
      <c r="D102" s="296"/>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297"/>
      <c r="AC102" s="298"/>
      <c r="AD102" s="302"/>
      <c r="AE102" s="303"/>
      <c r="AF102" s="303"/>
      <c r="AG102" s="46"/>
      <c r="AH102" s="46"/>
      <c r="AI102" s="69"/>
      <c r="AJ102" s="69"/>
      <c r="AK102" s="69"/>
      <c r="AL102" s="70"/>
      <c r="AM102" s="308" t="str">
        <f t="shared" ref="AM102" si="30">IF(AD102="","",ROUND(AD102*AI102,0))</f>
        <v/>
      </c>
      <c r="AN102" s="308"/>
      <c r="AO102" s="308"/>
      <c r="AP102" s="308"/>
      <c r="AQ102" s="308"/>
      <c r="AR102" s="308"/>
      <c r="AS102" s="309"/>
      <c r="AY102" s="11"/>
      <c r="AZ102" s="11"/>
      <c r="BA102" s="11"/>
    </row>
    <row r="103" spans="2:53" s="1" customFormat="1" ht="10.15" customHeight="1" x14ac:dyDescent="0.15">
      <c r="B103" s="294"/>
      <c r="C103" s="295"/>
      <c r="D103" s="299"/>
      <c r="E103" s="300"/>
      <c r="F103" s="300"/>
      <c r="G103" s="300"/>
      <c r="H103" s="300"/>
      <c r="I103" s="300"/>
      <c r="J103" s="300"/>
      <c r="K103" s="300"/>
      <c r="L103" s="300"/>
      <c r="M103" s="300"/>
      <c r="N103" s="300"/>
      <c r="O103" s="300"/>
      <c r="P103" s="300"/>
      <c r="Q103" s="300"/>
      <c r="R103" s="300"/>
      <c r="S103" s="300"/>
      <c r="T103" s="300"/>
      <c r="U103" s="300"/>
      <c r="V103" s="300"/>
      <c r="W103" s="300"/>
      <c r="X103" s="300"/>
      <c r="Y103" s="300"/>
      <c r="Z103" s="300"/>
      <c r="AA103" s="300"/>
      <c r="AB103" s="300"/>
      <c r="AC103" s="301"/>
      <c r="AD103" s="304"/>
      <c r="AE103" s="305"/>
      <c r="AF103" s="305"/>
      <c r="AG103" s="46"/>
      <c r="AH103" s="46"/>
      <c r="AI103" s="306"/>
      <c r="AJ103" s="306"/>
      <c r="AK103" s="306"/>
      <c r="AL103" s="307"/>
      <c r="AM103" s="308"/>
      <c r="AN103" s="308"/>
      <c r="AO103" s="308"/>
      <c r="AP103" s="308"/>
      <c r="AQ103" s="308"/>
      <c r="AR103" s="308"/>
      <c r="AS103" s="309"/>
      <c r="AY103" s="11"/>
      <c r="AZ103" s="11"/>
      <c r="BA103" s="11"/>
    </row>
    <row r="104" spans="2:53" s="1" customFormat="1" ht="10.15" customHeight="1" x14ac:dyDescent="0.15">
      <c r="B104" s="92"/>
      <c r="C104" s="207"/>
      <c r="D104" s="296"/>
      <c r="E104" s="297"/>
      <c r="F104" s="297"/>
      <c r="G104" s="297"/>
      <c r="H104" s="297"/>
      <c r="I104" s="297"/>
      <c r="J104" s="297"/>
      <c r="K104" s="297"/>
      <c r="L104" s="297"/>
      <c r="M104" s="297"/>
      <c r="N104" s="297"/>
      <c r="O104" s="297"/>
      <c r="P104" s="297"/>
      <c r="Q104" s="297"/>
      <c r="R104" s="297"/>
      <c r="S104" s="297"/>
      <c r="T104" s="297"/>
      <c r="U104" s="297"/>
      <c r="V104" s="297"/>
      <c r="W104" s="297"/>
      <c r="X104" s="297"/>
      <c r="Y104" s="297"/>
      <c r="Z104" s="297"/>
      <c r="AA104" s="297"/>
      <c r="AB104" s="297"/>
      <c r="AC104" s="298"/>
      <c r="AD104" s="302"/>
      <c r="AE104" s="303"/>
      <c r="AF104" s="303"/>
      <c r="AG104" s="46"/>
      <c r="AH104" s="46"/>
      <c r="AI104" s="69"/>
      <c r="AJ104" s="69"/>
      <c r="AK104" s="69"/>
      <c r="AL104" s="70"/>
      <c r="AM104" s="308" t="str">
        <f t="shared" ref="AM104" si="31">IF(AD104="","",ROUND(AD104*AI104,0))</f>
        <v/>
      </c>
      <c r="AN104" s="308"/>
      <c r="AO104" s="308"/>
      <c r="AP104" s="308"/>
      <c r="AQ104" s="308"/>
      <c r="AR104" s="308"/>
      <c r="AS104" s="309"/>
      <c r="AY104" s="11"/>
      <c r="AZ104" s="11"/>
      <c r="BA104" s="11"/>
    </row>
    <row r="105" spans="2:53" s="1" customFormat="1" ht="10.15" customHeight="1" x14ac:dyDescent="0.15">
      <c r="B105" s="294"/>
      <c r="C105" s="295"/>
      <c r="D105" s="299"/>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1"/>
      <c r="AD105" s="304"/>
      <c r="AE105" s="305"/>
      <c r="AF105" s="305"/>
      <c r="AG105" s="46"/>
      <c r="AH105" s="46"/>
      <c r="AI105" s="306"/>
      <c r="AJ105" s="306"/>
      <c r="AK105" s="306"/>
      <c r="AL105" s="307"/>
      <c r="AM105" s="308"/>
      <c r="AN105" s="308"/>
      <c r="AO105" s="308"/>
      <c r="AP105" s="308"/>
      <c r="AQ105" s="308"/>
      <c r="AR105" s="308"/>
      <c r="AS105" s="309"/>
      <c r="AY105" s="11"/>
      <c r="AZ105" s="11"/>
      <c r="BA105" s="11"/>
    </row>
    <row r="106" spans="2:53" s="1" customFormat="1" ht="10.15" customHeight="1" x14ac:dyDescent="0.15">
      <c r="B106" s="92"/>
      <c r="C106" s="207"/>
      <c r="D106" s="296"/>
      <c r="E106" s="297"/>
      <c r="F106" s="297"/>
      <c r="G106" s="297"/>
      <c r="H106" s="297"/>
      <c r="I106" s="297"/>
      <c r="J106" s="297"/>
      <c r="K106" s="297"/>
      <c r="L106" s="297"/>
      <c r="M106" s="297"/>
      <c r="N106" s="297"/>
      <c r="O106" s="297"/>
      <c r="P106" s="297"/>
      <c r="Q106" s="297"/>
      <c r="R106" s="297"/>
      <c r="S106" s="297"/>
      <c r="T106" s="297"/>
      <c r="U106" s="297"/>
      <c r="V106" s="297"/>
      <c r="W106" s="297"/>
      <c r="X106" s="297"/>
      <c r="Y106" s="297"/>
      <c r="Z106" s="297"/>
      <c r="AA106" s="297"/>
      <c r="AB106" s="297"/>
      <c r="AC106" s="298"/>
      <c r="AD106" s="302"/>
      <c r="AE106" s="303"/>
      <c r="AF106" s="303"/>
      <c r="AG106" s="46"/>
      <c r="AH106" s="46"/>
      <c r="AI106" s="69"/>
      <c r="AJ106" s="69"/>
      <c r="AK106" s="69"/>
      <c r="AL106" s="70"/>
      <c r="AM106" s="308" t="str">
        <f t="shared" ref="AM106" si="32">IF(AD106="","",ROUND(AD106*AI106,0))</f>
        <v/>
      </c>
      <c r="AN106" s="308"/>
      <c r="AO106" s="308"/>
      <c r="AP106" s="308"/>
      <c r="AQ106" s="308"/>
      <c r="AR106" s="308"/>
      <c r="AS106" s="309"/>
      <c r="AY106" s="11"/>
      <c r="AZ106" s="11"/>
      <c r="BA106" s="11"/>
    </row>
    <row r="107" spans="2:53" s="12" customFormat="1" ht="10.15" customHeight="1" x14ac:dyDescent="0.15">
      <c r="B107" s="294"/>
      <c r="C107" s="295"/>
      <c r="D107" s="299"/>
      <c r="E107" s="300"/>
      <c r="F107" s="300"/>
      <c r="G107" s="300"/>
      <c r="H107" s="300"/>
      <c r="I107" s="300"/>
      <c r="J107" s="300"/>
      <c r="K107" s="300"/>
      <c r="L107" s="300"/>
      <c r="M107" s="300"/>
      <c r="N107" s="300"/>
      <c r="O107" s="300"/>
      <c r="P107" s="300"/>
      <c r="Q107" s="300"/>
      <c r="R107" s="300"/>
      <c r="S107" s="300"/>
      <c r="T107" s="300"/>
      <c r="U107" s="300"/>
      <c r="V107" s="300"/>
      <c r="W107" s="300"/>
      <c r="X107" s="300"/>
      <c r="Y107" s="300"/>
      <c r="Z107" s="300"/>
      <c r="AA107" s="300"/>
      <c r="AB107" s="300"/>
      <c r="AC107" s="301"/>
      <c r="AD107" s="304"/>
      <c r="AE107" s="305"/>
      <c r="AF107" s="305"/>
      <c r="AG107" s="46"/>
      <c r="AH107" s="46"/>
      <c r="AI107" s="306"/>
      <c r="AJ107" s="306"/>
      <c r="AK107" s="306"/>
      <c r="AL107" s="307"/>
      <c r="AM107" s="308"/>
      <c r="AN107" s="308"/>
      <c r="AO107" s="308"/>
      <c r="AP107" s="308"/>
      <c r="AQ107" s="308"/>
      <c r="AR107" s="308"/>
      <c r="AS107" s="309"/>
      <c r="AY107" s="11"/>
      <c r="AZ107" s="11"/>
      <c r="BA107" s="11"/>
    </row>
    <row r="108" spans="2:53" s="1" customFormat="1" ht="10.15" customHeight="1" x14ac:dyDescent="0.15">
      <c r="B108" s="92"/>
      <c r="C108" s="207"/>
      <c r="D108" s="296"/>
      <c r="E108" s="297"/>
      <c r="F108" s="297"/>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8"/>
      <c r="AD108" s="302"/>
      <c r="AE108" s="303"/>
      <c r="AF108" s="303"/>
      <c r="AG108" s="46"/>
      <c r="AH108" s="46"/>
      <c r="AI108" s="69"/>
      <c r="AJ108" s="69"/>
      <c r="AK108" s="69"/>
      <c r="AL108" s="70"/>
      <c r="AM108" s="308" t="str">
        <f t="shared" ref="AM108" si="33">IF(AD108="","",ROUND(AD108*AI108,0))</f>
        <v/>
      </c>
      <c r="AN108" s="308"/>
      <c r="AO108" s="308"/>
      <c r="AP108" s="308"/>
      <c r="AQ108" s="308"/>
      <c r="AR108" s="308"/>
      <c r="AS108" s="309"/>
      <c r="AY108" s="11"/>
      <c r="AZ108" s="11"/>
      <c r="BA108" s="11"/>
    </row>
    <row r="109" spans="2:53" s="12" customFormat="1" ht="10.15" customHeight="1" x14ac:dyDescent="0.15">
      <c r="B109" s="294"/>
      <c r="C109" s="295"/>
      <c r="D109" s="299"/>
      <c r="E109" s="300"/>
      <c r="F109" s="300"/>
      <c r="G109" s="300"/>
      <c r="H109" s="300"/>
      <c r="I109" s="300"/>
      <c r="J109" s="300"/>
      <c r="K109" s="300"/>
      <c r="L109" s="300"/>
      <c r="M109" s="300"/>
      <c r="N109" s="300"/>
      <c r="O109" s="300"/>
      <c r="P109" s="300"/>
      <c r="Q109" s="300"/>
      <c r="R109" s="300"/>
      <c r="S109" s="300"/>
      <c r="T109" s="300"/>
      <c r="U109" s="300"/>
      <c r="V109" s="300"/>
      <c r="W109" s="300"/>
      <c r="X109" s="300"/>
      <c r="Y109" s="300"/>
      <c r="Z109" s="300"/>
      <c r="AA109" s="300"/>
      <c r="AB109" s="300"/>
      <c r="AC109" s="301"/>
      <c r="AD109" s="304"/>
      <c r="AE109" s="305"/>
      <c r="AF109" s="305"/>
      <c r="AG109" s="46"/>
      <c r="AH109" s="46"/>
      <c r="AI109" s="306"/>
      <c r="AJ109" s="306"/>
      <c r="AK109" s="306"/>
      <c r="AL109" s="307"/>
      <c r="AM109" s="308"/>
      <c r="AN109" s="308"/>
      <c r="AO109" s="308"/>
      <c r="AP109" s="308"/>
      <c r="AQ109" s="308"/>
      <c r="AR109" s="308"/>
      <c r="AS109" s="309"/>
    </row>
    <row r="110" spans="2:53" s="1" customFormat="1" ht="10.15" customHeight="1" x14ac:dyDescent="0.15">
      <c r="B110" s="92"/>
      <c r="C110" s="207"/>
      <c r="D110" s="296"/>
      <c r="E110" s="297"/>
      <c r="F110" s="297"/>
      <c r="G110" s="297"/>
      <c r="H110" s="297"/>
      <c r="I110" s="297"/>
      <c r="J110" s="297"/>
      <c r="K110" s="297"/>
      <c r="L110" s="297"/>
      <c r="M110" s="297"/>
      <c r="N110" s="297"/>
      <c r="O110" s="297"/>
      <c r="P110" s="297"/>
      <c r="Q110" s="297"/>
      <c r="R110" s="297"/>
      <c r="S110" s="297"/>
      <c r="T110" s="297"/>
      <c r="U110" s="297"/>
      <c r="V110" s="297"/>
      <c r="W110" s="297"/>
      <c r="X110" s="297"/>
      <c r="Y110" s="297"/>
      <c r="Z110" s="297"/>
      <c r="AA110" s="297"/>
      <c r="AB110" s="297"/>
      <c r="AC110" s="298"/>
      <c r="AD110" s="302"/>
      <c r="AE110" s="303"/>
      <c r="AF110" s="303"/>
      <c r="AG110" s="46"/>
      <c r="AH110" s="46"/>
      <c r="AI110" s="69"/>
      <c r="AJ110" s="69"/>
      <c r="AK110" s="69"/>
      <c r="AL110" s="70"/>
      <c r="AM110" s="308" t="str">
        <f t="shared" ref="AM110" si="34">IF(AD110="","",ROUND(AD110*AI110,0))</f>
        <v/>
      </c>
      <c r="AN110" s="308"/>
      <c r="AO110" s="308"/>
      <c r="AP110" s="308"/>
      <c r="AQ110" s="308"/>
      <c r="AR110" s="308"/>
      <c r="AS110" s="309"/>
      <c r="AY110" s="11"/>
      <c r="AZ110" s="11"/>
      <c r="BA110" s="11"/>
    </row>
    <row r="111" spans="2:53" s="12" customFormat="1" ht="10.15" customHeight="1" x14ac:dyDescent="0.15">
      <c r="B111" s="294"/>
      <c r="C111" s="295"/>
      <c r="D111" s="299"/>
      <c r="E111" s="300"/>
      <c r="F111" s="300"/>
      <c r="G111" s="300"/>
      <c r="H111" s="300"/>
      <c r="I111" s="300"/>
      <c r="J111" s="300"/>
      <c r="K111" s="300"/>
      <c r="L111" s="300"/>
      <c r="M111" s="300"/>
      <c r="N111" s="300"/>
      <c r="O111" s="300"/>
      <c r="P111" s="300"/>
      <c r="Q111" s="300"/>
      <c r="R111" s="300"/>
      <c r="S111" s="300"/>
      <c r="T111" s="300"/>
      <c r="U111" s="300"/>
      <c r="V111" s="300"/>
      <c r="W111" s="300"/>
      <c r="X111" s="300"/>
      <c r="Y111" s="300"/>
      <c r="Z111" s="300"/>
      <c r="AA111" s="300"/>
      <c r="AB111" s="300"/>
      <c r="AC111" s="301"/>
      <c r="AD111" s="304"/>
      <c r="AE111" s="305"/>
      <c r="AF111" s="305"/>
      <c r="AG111" s="46"/>
      <c r="AH111" s="46"/>
      <c r="AI111" s="306"/>
      <c r="AJ111" s="306"/>
      <c r="AK111" s="306"/>
      <c r="AL111" s="307"/>
      <c r="AM111" s="308"/>
      <c r="AN111" s="308"/>
      <c r="AO111" s="308"/>
      <c r="AP111" s="308"/>
      <c r="AQ111" s="308"/>
      <c r="AR111" s="308"/>
      <c r="AS111" s="309"/>
    </row>
    <row r="112" spans="2:53" s="1" customFormat="1" ht="10.15" customHeight="1" x14ac:dyDescent="0.15">
      <c r="B112" s="92"/>
      <c r="C112" s="207"/>
      <c r="D112" s="296"/>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8"/>
      <c r="AD112" s="302"/>
      <c r="AE112" s="303"/>
      <c r="AF112" s="303"/>
      <c r="AG112" s="46"/>
      <c r="AH112" s="46"/>
      <c r="AI112" s="69"/>
      <c r="AJ112" s="69"/>
      <c r="AK112" s="69"/>
      <c r="AL112" s="70"/>
      <c r="AM112" s="308" t="str">
        <f t="shared" ref="AM112" si="35">IF(AD112="","",ROUND(AD112*AI112,0))</f>
        <v/>
      </c>
      <c r="AN112" s="308"/>
      <c r="AO112" s="308"/>
      <c r="AP112" s="308"/>
      <c r="AQ112" s="308"/>
      <c r="AR112" s="308"/>
      <c r="AS112" s="309"/>
      <c r="AY112" s="11"/>
      <c r="AZ112" s="11"/>
      <c r="BA112" s="11"/>
    </row>
    <row r="113" spans="2:53" s="1" customFormat="1" ht="10.15" customHeight="1" x14ac:dyDescent="0.15">
      <c r="B113" s="294"/>
      <c r="C113" s="295"/>
      <c r="D113" s="299"/>
      <c r="E113" s="300"/>
      <c r="F113" s="300"/>
      <c r="G113" s="300"/>
      <c r="H113" s="300"/>
      <c r="I113" s="300"/>
      <c r="J113" s="300"/>
      <c r="K113" s="300"/>
      <c r="L113" s="300"/>
      <c r="M113" s="300"/>
      <c r="N113" s="300"/>
      <c r="O113" s="300"/>
      <c r="P113" s="300"/>
      <c r="Q113" s="300"/>
      <c r="R113" s="300"/>
      <c r="S113" s="300"/>
      <c r="T113" s="300"/>
      <c r="U113" s="300"/>
      <c r="V113" s="300"/>
      <c r="W113" s="300"/>
      <c r="X113" s="300"/>
      <c r="Y113" s="300"/>
      <c r="Z113" s="300"/>
      <c r="AA113" s="300"/>
      <c r="AB113" s="300"/>
      <c r="AC113" s="301"/>
      <c r="AD113" s="304"/>
      <c r="AE113" s="305"/>
      <c r="AF113" s="305"/>
      <c r="AG113" s="46"/>
      <c r="AH113" s="46"/>
      <c r="AI113" s="306"/>
      <c r="AJ113" s="306"/>
      <c r="AK113" s="306"/>
      <c r="AL113" s="307"/>
      <c r="AM113" s="308"/>
      <c r="AN113" s="308"/>
      <c r="AO113" s="308"/>
      <c r="AP113" s="308"/>
      <c r="AQ113" s="308"/>
      <c r="AR113" s="308"/>
      <c r="AS113" s="309"/>
      <c r="AY113" s="11"/>
      <c r="AZ113" s="11"/>
      <c r="BA113" s="11"/>
    </row>
    <row r="114" spans="2:53" s="1" customFormat="1" ht="10.15" customHeight="1" x14ac:dyDescent="0.15">
      <c r="B114" s="92"/>
      <c r="C114" s="207"/>
      <c r="D114" s="296"/>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8"/>
      <c r="AD114" s="302"/>
      <c r="AE114" s="303"/>
      <c r="AF114" s="303"/>
      <c r="AG114" s="46"/>
      <c r="AH114" s="46"/>
      <c r="AI114" s="69"/>
      <c r="AJ114" s="69"/>
      <c r="AK114" s="69"/>
      <c r="AL114" s="70"/>
      <c r="AM114" s="308" t="str">
        <f t="shared" ref="AM114" si="36">IF(AD114="","",ROUND(AD114*AI114,0))</f>
        <v/>
      </c>
      <c r="AN114" s="308"/>
      <c r="AO114" s="308"/>
      <c r="AP114" s="308"/>
      <c r="AQ114" s="308"/>
      <c r="AR114" s="308"/>
      <c r="AS114" s="309"/>
      <c r="AY114" s="11"/>
      <c r="AZ114" s="11"/>
      <c r="BA114" s="11"/>
    </row>
    <row r="115" spans="2:53" s="1" customFormat="1" ht="10.15" customHeight="1" x14ac:dyDescent="0.15">
      <c r="B115" s="294"/>
      <c r="C115" s="295"/>
      <c r="D115" s="299"/>
      <c r="E115" s="300"/>
      <c r="F115" s="300"/>
      <c r="G115" s="300"/>
      <c r="H115" s="300"/>
      <c r="I115" s="300"/>
      <c r="J115" s="300"/>
      <c r="K115" s="300"/>
      <c r="L115" s="300"/>
      <c r="M115" s="300"/>
      <c r="N115" s="300"/>
      <c r="O115" s="300"/>
      <c r="P115" s="300"/>
      <c r="Q115" s="300"/>
      <c r="R115" s="300"/>
      <c r="S115" s="300"/>
      <c r="T115" s="300"/>
      <c r="U115" s="300"/>
      <c r="V115" s="300"/>
      <c r="W115" s="300"/>
      <c r="X115" s="300"/>
      <c r="Y115" s="300"/>
      <c r="Z115" s="300"/>
      <c r="AA115" s="300"/>
      <c r="AB115" s="300"/>
      <c r="AC115" s="301"/>
      <c r="AD115" s="304"/>
      <c r="AE115" s="305"/>
      <c r="AF115" s="305"/>
      <c r="AG115" s="46"/>
      <c r="AH115" s="46"/>
      <c r="AI115" s="306"/>
      <c r="AJ115" s="306"/>
      <c r="AK115" s="306"/>
      <c r="AL115" s="307"/>
      <c r="AM115" s="308"/>
      <c r="AN115" s="308"/>
      <c r="AO115" s="308"/>
      <c r="AP115" s="308"/>
      <c r="AQ115" s="308"/>
      <c r="AR115" s="308"/>
      <c r="AS115" s="309"/>
      <c r="AY115" s="11"/>
      <c r="AZ115" s="11"/>
      <c r="BA115" s="11"/>
    </row>
    <row r="116" spans="2:53" s="1" customFormat="1" ht="10.15" customHeight="1" x14ac:dyDescent="0.15">
      <c r="B116" s="92"/>
      <c r="C116" s="207"/>
      <c r="D116" s="296"/>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8"/>
      <c r="AD116" s="302"/>
      <c r="AE116" s="303"/>
      <c r="AF116" s="303"/>
      <c r="AG116" s="46"/>
      <c r="AH116" s="46"/>
      <c r="AI116" s="69"/>
      <c r="AJ116" s="69"/>
      <c r="AK116" s="69"/>
      <c r="AL116" s="70"/>
      <c r="AM116" s="308" t="str">
        <f t="shared" ref="AM116" si="37">IF(AD116="","",ROUND(AD116*AI116,0))</f>
        <v/>
      </c>
      <c r="AN116" s="308"/>
      <c r="AO116" s="308"/>
      <c r="AP116" s="308"/>
      <c r="AQ116" s="308"/>
      <c r="AR116" s="308"/>
      <c r="AS116" s="309"/>
      <c r="AY116" s="11"/>
      <c r="AZ116" s="11"/>
      <c r="BA116" s="11"/>
    </row>
    <row r="117" spans="2:53" s="1" customFormat="1" ht="10.15" customHeight="1" x14ac:dyDescent="0.15">
      <c r="B117" s="294"/>
      <c r="C117" s="295"/>
      <c r="D117" s="299"/>
      <c r="E117" s="300"/>
      <c r="F117" s="300"/>
      <c r="G117" s="300"/>
      <c r="H117" s="300"/>
      <c r="I117" s="300"/>
      <c r="J117" s="300"/>
      <c r="K117" s="300"/>
      <c r="L117" s="300"/>
      <c r="M117" s="300"/>
      <c r="N117" s="300"/>
      <c r="O117" s="300"/>
      <c r="P117" s="300"/>
      <c r="Q117" s="300"/>
      <c r="R117" s="300"/>
      <c r="S117" s="300"/>
      <c r="T117" s="300"/>
      <c r="U117" s="300"/>
      <c r="V117" s="300"/>
      <c r="W117" s="300"/>
      <c r="X117" s="300"/>
      <c r="Y117" s="300"/>
      <c r="Z117" s="300"/>
      <c r="AA117" s="300"/>
      <c r="AB117" s="300"/>
      <c r="AC117" s="301"/>
      <c r="AD117" s="304"/>
      <c r="AE117" s="305"/>
      <c r="AF117" s="305"/>
      <c r="AG117" s="46"/>
      <c r="AH117" s="46"/>
      <c r="AI117" s="306"/>
      <c r="AJ117" s="306"/>
      <c r="AK117" s="306"/>
      <c r="AL117" s="307"/>
      <c r="AM117" s="308"/>
      <c r="AN117" s="308"/>
      <c r="AO117" s="308"/>
      <c r="AP117" s="308"/>
      <c r="AQ117" s="308"/>
      <c r="AR117" s="308"/>
      <c r="AS117" s="309"/>
      <c r="AY117" s="11"/>
      <c r="AZ117" s="11"/>
      <c r="BA117" s="11"/>
    </row>
    <row r="118" spans="2:53" s="1" customFormat="1" ht="10.15" customHeight="1" x14ac:dyDescent="0.15">
      <c r="B118" s="92"/>
      <c r="C118" s="207"/>
      <c r="D118" s="296"/>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8"/>
      <c r="AD118" s="302"/>
      <c r="AE118" s="303"/>
      <c r="AF118" s="303"/>
      <c r="AG118" s="104"/>
      <c r="AH118" s="316"/>
      <c r="AI118" s="69"/>
      <c r="AJ118" s="69"/>
      <c r="AK118" s="69"/>
      <c r="AL118" s="70"/>
      <c r="AM118" s="308" t="str">
        <f>IF(AD118="","",ROUND(AD118*AI118,0))</f>
        <v/>
      </c>
      <c r="AN118" s="308"/>
      <c r="AO118" s="308"/>
      <c r="AP118" s="308"/>
      <c r="AQ118" s="308"/>
      <c r="AR118" s="308"/>
      <c r="AS118" s="309"/>
      <c r="AY118" s="11"/>
      <c r="AZ118" s="11"/>
      <c r="BA118" s="11"/>
    </row>
    <row r="119" spans="2:53" s="1" customFormat="1" ht="10.15" customHeight="1" thickBot="1" x14ac:dyDescent="0.2">
      <c r="B119" s="310"/>
      <c r="C119" s="209"/>
      <c r="D119" s="311"/>
      <c r="E119" s="312"/>
      <c r="F119" s="312"/>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12"/>
      <c r="AC119" s="313"/>
      <c r="AD119" s="314"/>
      <c r="AE119" s="315"/>
      <c r="AF119" s="315"/>
      <c r="AG119" s="317"/>
      <c r="AH119" s="318"/>
      <c r="AI119" s="319"/>
      <c r="AJ119" s="319"/>
      <c r="AK119" s="319"/>
      <c r="AL119" s="320"/>
      <c r="AM119" s="321"/>
      <c r="AN119" s="321"/>
      <c r="AO119" s="321"/>
      <c r="AP119" s="321"/>
      <c r="AQ119" s="321"/>
      <c r="AR119" s="321"/>
      <c r="AS119" s="322"/>
      <c r="AY119" s="11"/>
      <c r="AZ119" s="11"/>
      <c r="BA119" s="11"/>
    </row>
    <row r="120" spans="2:53" s="1" customFormat="1" ht="10.15" customHeight="1" x14ac:dyDescent="0.15">
      <c r="B120" s="28" t="str">
        <f>IF(L120="","",ROUND(L120*N120,0))</f>
        <v/>
      </c>
      <c r="C120" s="28"/>
      <c r="D120" s="28"/>
      <c r="E120" s="28"/>
      <c r="F120" s="28"/>
      <c r="G120" s="28"/>
      <c r="H120" s="28"/>
      <c r="I120" s="28"/>
      <c r="J120" s="28"/>
      <c r="K120" s="28"/>
      <c r="L120" s="28"/>
      <c r="M120" s="28"/>
      <c r="N120" s="28"/>
      <c r="O120" s="28"/>
      <c r="P120" s="28"/>
      <c r="Q120" s="28"/>
      <c r="R120" s="28"/>
      <c r="S120" s="28"/>
      <c r="T120" s="28"/>
      <c r="U120" s="28"/>
      <c r="V120" s="28"/>
      <c r="X120" s="323" t="s">
        <v>42</v>
      </c>
      <c r="Y120" s="233"/>
      <c r="Z120" s="233"/>
      <c r="AA120" s="233"/>
      <c r="AB120" s="233"/>
      <c r="AC120" s="233"/>
      <c r="AD120" s="233"/>
      <c r="AE120" s="233"/>
      <c r="AF120" s="233"/>
      <c r="AG120" s="233"/>
      <c r="AH120" s="233"/>
      <c r="AI120" s="233"/>
      <c r="AJ120" s="233"/>
      <c r="AK120" s="233"/>
      <c r="AL120" s="324"/>
      <c r="AM120" s="328">
        <f>SUM(AM76:AS119)</f>
        <v>0</v>
      </c>
      <c r="AN120" s="328"/>
      <c r="AO120" s="328"/>
      <c r="AP120" s="328"/>
      <c r="AQ120" s="328"/>
      <c r="AR120" s="328"/>
      <c r="AS120" s="329"/>
      <c r="AY120" s="11"/>
      <c r="AZ120" s="11"/>
      <c r="BA120" s="11"/>
    </row>
    <row r="121" spans="2:53" s="12" customFormat="1" ht="10.15" customHeight="1" thickBot="1" x14ac:dyDescent="0.2">
      <c r="B121" s="28"/>
      <c r="C121" s="28"/>
      <c r="D121" s="28"/>
      <c r="E121" s="28"/>
      <c r="F121" s="28"/>
      <c r="G121" s="28"/>
      <c r="H121" s="28"/>
      <c r="I121" s="28"/>
      <c r="J121" s="28"/>
      <c r="K121" s="28"/>
      <c r="L121" s="28"/>
      <c r="M121" s="28"/>
      <c r="N121" s="28"/>
      <c r="O121" s="28"/>
      <c r="P121" s="28"/>
      <c r="Q121" s="28"/>
      <c r="R121" s="28"/>
      <c r="S121" s="28"/>
      <c r="T121" s="28"/>
      <c r="U121" s="28"/>
      <c r="V121" s="28"/>
      <c r="X121" s="325"/>
      <c r="Y121" s="326"/>
      <c r="Z121" s="326"/>
      <c r="AA121" s="326"/>
      <c r="AB121" s="326"/>
      <c r="AC121" s="326"/>
      <c r="AD121" s="326"/>
      <c r="AE121" s="326"/>
      <c r="AF121" s="326"/>
      <c r="AG121" s="326"/>
      <c r="AH121" s="326"/>
      <c r="AI121" s="326"/>
      <c r="AJ121" s="326"/>
      <c r="AK121" s="326"/>
      <c r="AL121" s="327"/>
      <c r="AM121" s="321"/>
      <c r="AN121" s="321"/>
      <c r="AO121" s="321"/>
      <c r="AP121" s="321"/>
      <c r="AQ121" s="321"/>
      <c r="AR121" s="321"/>
      <c r="AS121" s="322"/>
      <c r="AY121" s="11"/>
      <c r="AZ121" s="11"/>
      <c r="BA121" s="11"/>
    </row>
    <row r="122" spans="2:53" ht="10.15" customHeight="1" x14ac:dyDescent="0.15">
      <c r="B122" s="28"/>
      <c r="C122" s="28"/>
      <c r="D122" s="28"/>
      <c r="E122" s="28"/>
      <c r="F122" s="28"/>
      <c r="G122" s="28"/>
      <c r="H122" s="28"/>
      <c r="I122" s="28"/>
      <c r="J122" s="28"/>
      <c r="K122" s="28"/>
      <c r="L122" s="28"/>
      <c r="M122" s="28"/>
      <c r="N122" s="28"/>
      <c r="O122" s="28"/>
      <c r="P122" s="28"/>
      <c r="Q122" s="28"/>
      <c r="R122" s="28"/>
      <c r="S122" s="28"/>
      <c r="X122" s="330" t="s">
        <v>43</v>
      </c>
      <c r="Y122" s="52"/>
      <c r="Z122" s="52"/>
      <c r="AA122" s="52"/>
      <c r="AB122" s="52"/>
      <c r="AC122" s="52"/>
      <c r="AD122" s="52"/>
      <c r="AE122" s="52"/>
      <c r="AF122" s="52"/>
      <c r="AG122" s="52"/>
      <c r="AH122" s="52"/>
      <c r="AI122" s="52"/>
      <c r="AJ122" s="52"/>
      <c r="AK122" s="52"/>
      <c r="AL122" s="54"/>
      <c r="AM122" s="331">
        <f>SUM(AM60,AM120)</f>
        <v>0</v>
      </c>
      <c r="AN122" s="331"/>
      <c r="AO122" s="331"/>
      <c r="AP122" s="331"/>
      <c r="AQ122" s="331"/>
      <c r="AR122" s="331"/>
      <c r="AS122" s="332"/>
    </row>
    <row r="123" spans="2:53" ht="10.15" customHeight="1" thickBot="1" x14ac:dyDescent="0.2">
      <c r="X123" s="325"/>
      <c r="Y123" s="326"/>
      <c r="Z123" s="326"/>
      <c r="AA123" s="326"/>
      <c r="AB123" s="326"/>
      <c r="AC123" s="326"/>
      <c r="AD123" s="326"/>
      <c r="AE123" s="326"/>
      <c r="AF123" s="326"/>
      <c r="AG123" s="326"/>
      <c r="AH123" s="326"/>
      <c r="AI123" s="326"/>
      <c r="AJ123" s="326"/>
      <c r="AK123" s="326"/>
      <c r="AL123" s="327"/>
      <c r="AM123" s="321"/>
      <c r="AN123" s="321"/>
      <c r="AO123" s="321"/>
      <c r="AP123" s="321"/>
      <c r="AQ123" s="321"/>
      <c r="AR123" s="321"/>
      <c r="AS123" s="322"/>
    </row>
    <row r="124" spans="2:53" ht="10.15" customHeight="1" x14ac:dyDescent="0.15"/>
    <row r="125" spans="2:53" s="1" customFormat="1" ht="10.15" customHeight="1" x14ac:dyDescent="0.25">
      <c r="B125" s="14"/>
      <c r="C125" s="14"/>
      <c r="D125" s="14"/>
      <c r="E125" s="14"/>
      <c r="F125" s="14"/>
      <c r="G125" s="14"/>
      <c r="H125" s="14"/>
      <c r="I125" s="14"/>
      <c r="J125" s="14"/>
      <c r="K125" s="14"/>
      <c r="L125" s="23"/>
      <c r="M125" s="23"/>
      <c r="N125" s="246" t="s">
        <v>41</v>
      </c>
      <c r="O125" s="246"/>
      <c r="P125" s="246"/>
      <c r="Q125" s="246"/>
      <c r="R125" s="246"/>
      <c r="S125" s="246"/>
      <c r="T125" s="246"/>
      <c r="U125" s="246"/>
      <c r="V125" s="246"/>
      <c r="W125" s="246"/>
      <c r="X125" s="246"/>
      <c r="Y125" s="246"/>
      <c r="Z125" s="246"/>
      <c r="AA125" s="246"/>
      <c r="AB125" s="246"/>
      <c r="AC125" s="246"/>
      <c r="AD125" s="246"/>
      <c r="AE125" s="246"/>
      <c r="AF125" s="14"/>
      <c r="AG125" s="14"/>
      <c r="AH125" s="14"/>
      <c r="AI125" s="14"/>
      <c r="AJ125" s="14"/>
      <c r="AK125" s="115"/>
      <c r="AL125" s="115"/>
      <c r="AM125" s="115" t="s">
        <v>4</v>
      </c>
      <c r="AN125" s="115"/>
      <c r="AO125" s="115" t="s">
        <v>3</v>
      </c>
      <c r="AP125" s="115"/>
      <c r="AQ125" s="115"/>
      <c r="AR125" s="115" t="s">
        <v>2</v>
      </c>
      <c r="AS125" s="115"/>
    </row>
    <row r="126" spans="2:53" s="1" customFormat="1" ht="10.15" customHeight="1" x14ac:dyDescent="0.25">
      <c r="B126" s="14"/>
      <c r="C126" s="14"/>
      <c r="D126" s="14"/>
      <c r="E126" s="14"/>
      <c r="F126" s="14"/>
      <c r="G126" s="14"/>
      <c r="H126" s="14"/>
      <c r="I126" s="14"/>
      <c r="J126" s="14"/>
      <c r="K126" s="14"/>
      <c r="L126" s="23"/>
      <c r="M126" s="23"/>
      <c r="N126" s="246"/>
      <c r="O126" s="246"/>
      <c r="P126" s="246"/>
      <c r="Q126" s="246"/>
      <c r="R126" s="246"/>
      <c r="S126" s="246"/>
      <c r="T126" s="246"/>
      <c r="U126" s="246"/>
      <c r="V126" s="246"/>
      <c r="W126" s="246"/>
      <c r="X126" s="246"/>
      <c r="Y126" s="246"/>
      <c r="Z126" s="246"/>
      <c r="AA126" s="246"/>
      <c r="AB126" s="246"/>
      <c r="AC126" s="246"/>
      <c r="AD126" s="246"/>
      <c r="AE126" s="246"/>
      <c r="AF126" s="14"/>
      <c r="AG126" s="14"/>
      <c r="AH126" s="14"/>
      <c r="AI126" s="14"/>
      <c r="AJ126" s="14"/>
      <c r="AK126" s="247"/>
      <c r="AL126" s="247"/>
      <c r="AM126" s="247"/>
      <c r="AN126" s="247"/>
      <c r="AO126" s="247"/>
      <c r="AP126" s="247"/>
      <c r="AQ126" s="247"/>
      <c r="AR126" s="247"/>
      <c r="AS126" s="247"/>
    </row>
    <row r="127" spans="2:53" s="1" customFormat="1" ht="10.15" customHeight="1" x14ac:dyDescent="0.25">
      <c r="B127" s="14"/>
      <c r="C127" s="14"/>
      <c r="D127" s="14"/>
      <c r="E127" s="14"/>
      <c r="F127" s="14"/>
      <c r="G127" s="14"/>
      <c r="H127" s="14"/>
      <c r="I127" s="14"/>
      <c r="J127" s="14"/>
      <c r="K127" s="14"/>
      <c r="L127" s="23"/>
      <c r="M127" s="23"/>
      <c r="N127" s="246"/>
      <c r="O127" s="246"/>
      <c r="P127" s="246"/>
      <c r="Q127" s="246"/>
      <c r="R127" s="246"/>
      <c r="S127" s="246"/>
      <c r="T127" s="246"/>
      <c r="U127" s="246"/>
      <c r="V127" s="246"/>
      <c r="W127" s="246"/>
      <c r="X127" s="246"/>
      <c r="Y127" s="246"/>
      <c r="Z127" s="246"/>
      <c r="AA127" s="246"/>
      <c r="AB127" s="246"/>
      <c r="AC127" s="246"/>
      <c r="AD127" s="246"/>
      <c r="AE127" s="246"/>
      <c r="AF127" s="14"/>
      <c r="AG127" s="14"/>
      <c r="AH127" s="14"/>
      <c r="AI127" s="14"/>
      <c r="AJ127" s="14"/>
      <c r="AK127" s="26"/>
      <c r="AL127" s="26"/>
      <c r="AM127" s="26"/>
      <c r="AN127" s="26"/>
      <c r="AO127" s="26"/>
      <c r="AP127" s="26"/>
      <c r="AQ127" s="26"/>
      <c r="AR127" s="26"/>
      <c r="AS127" s="26"/>
    </row>
    <row r="128" spans="2:53" s="1" customFormat="1" ht="10.15" customHeight="1" x14ac:dyDescent="0.25">
      <c r="B128" s="14"/>
      <c r="C128" s="14"/>
      <c r="D128" s="14"/>
      <c r="E128" s="14"/>
      <c r="F128" s="14"/>
      <c r="G128" s="14"/>
      <c r="H128" s="14"/>
      <c r="I128" s="14"/>
      <c r="J128" s="14"/>
      <c r="K128" s="14"/>
      <c r="L128" s="23"/>
      <c r="M128" s="23"/>
      <c r="N128" s="246"/>
      <c r="O128" s="246"/>
      <c r="P128" s="246"/>
      <c r="Q128" s="246"/>
      <c r="R128" s="246"/>
      <c r="S128" s="246"/>
      <c r="T128" s="246"/>
      <c r="U128" s="246"/>
      <c r="V128" s="246"/>
      <c r="W128" s="246"/>
      <c r="X128" s="246"/>
      <c r="Y128" s="246"/>
      <c r="Z128" s="246"/>
      <c r="AA128" s="246"/>
      <c r="AB128" s="246"/>
      <c r="AC128" s="246"/>
      <c r="AD128" s="246"/>
      <c r="AE128" s="246"/>
      <c r="AF128" s="14"/>
      <c r="AG128" s="14"/>
      <c r="AH128" s="14"/>
      <c r="AI128" s="248" t="s">
        <v>37</v>
      </c>
      <c r="AJ128" s="248"/>
      <c r="AK128" s="248"/>
      <c r="AL128" s="248"/>
      <c r="AM128" s="249"/>
      <c r="AN128" s="249"/>
      <c r="AO128" s="249"/>
      <c r="AP128" s="249"/>
      <c r="AQ128" s="249"/>
      <c r="AR128" s="249"/>
      <c r="AS128" s="249"/>
    </row>
    <row r="129" spans="2:53" s="1" customFormat="1" ht="10.15" customHeight="1" x14ac:dyDescent="0.15">
      <c r="B129" s="250" t="s">
        <v>38</v>
      </c>
      <c r="C129" s="250"/>
      <c r="D129" s="250"/>
      <c r="E129" s="250"/>
      <c r="F129" s="250"/>
      <c r="G129" s="250"/>
      <c r="H129" s="250"/>
      <c r="I129" s="250"/>
      <c r="J129" s="250"/>
      <c r="K129" s="250"/>
      <c r="L129" s="2"/>
      <c r="M129" s="2"/>
      <c r="N129" s="2"/>
      <c r="O129" s="2"/>
      <c r="P129" s="2"/>
      <c r="Q129" s="2"/>
      <c r="R129" s="2"/>
      <c r="S129" s="2"/>
      <c r="T129" s="2"/>
      <c r="U129" s="2"/>
      <c r="V129" s="2"/>
      <c r="X129" s="2"/>
      <c r="Y129" s="2"/>
      <c r="Z129" s="2"/>
      <c r="AM129" s="2"/>
      <c r="AN129" s="2"/>
      <c r="AO129" s="2"/>
      <c r="AP129" s="2"/>
      <c r="AQ129" s="2"/>
      <c r="AR129" s="2"/>
      <c r="AS129" s="2"/>
    </row>
    <row r="130" spans="2:53" s="1" customFormat="1" ht="10.15" customHeight="1" x14ac:dyDescent="0.15">
      <c r="B130" s="250"/>
      <c r="C130" s="250"/>
      <c r="D130" s="250"/>
      <c r="E130" s="250"/>
      <c r="F130" s="250"/>
      <c r="G130" s="250"/>
      <c r="H130" s="250"/>
      <c r="I130" s="250"/>
      <c r="J130" s="250"/>
      <c r="K130" s="250"/>
      <c r="L130" s="2"/>
      <c r="M130" s="2"/>
      <c r="N130" s="2"/>
      <c r="O130" s="2"/>
      <c r="P130" s="2"/>
      <c r="Q130" s="2"/>
      <c r="R130" s="2"/>
      <c r="S130" s="2"/>
      <c r="T130" s="2"/>
      <c r="U130" s="2"/>
      <c r="V130" s="2"/>
      <c r="X130" s="2"/>
      <c r="Y130" s="2"/>
      <c r="Z130" s="2"/>
      <c r="AI130" s="252"/>
      <c r="AJ130" s="252"/>
      <c r="AK130" s="252"/>
      <c r="AL130" s="252"/>
      <c r="AM130" s="2"/>
      <c r="AN130" s="252"/>
      <c r="AO130" s="252"/>
      <c r="AP130" s="2"/>
      <c r="AQ130" s="252"/>
      <c r="AR130" s="252"/>
      <c r="AS130" s="2"/>
    </row>
    <row r="131" spans="2:53" s="1" customFormat="1" ht="10.15" customHeight="1" x14ac:dyDescent="0.15">
      <c r="B131" s="251"/>
      <c r="C131" s="251"/>
      <c r="D131" s="251"/>
      <c r="E131" s="251"/>
      <c r="F131" s="251"/>
      <c r="G131" s="251"/>
      <c r="H131" s="251"/>
      <c r="I131" s="251"/>
      <c r="J131" s="251"/>
      <c r="K131" s="251"/>
      <c r="L131" s="2"/>
      <c r="M131" s="2"/>
      <c r="N131" s="2"/>
      <c r="O131" s="2"/>
      <c r="P131" s="2"/>
      <c r="Q131" s="2"/>
      <c r="R131" s="2"/>
      <c r="S131" s="2"/>
      <c r="T131" s="2"/>
      <c r="U131" s="2"/>
      <c r="V131" s="2"/>
      <c r="X131" s="2"/>
      <c r="Y131" s="2"/>
      <c r="Z131" s="2"/>
      <c r="AI131" s="167"/>
      <c r="AJ131" s="167"/>
      <c r="AK131" s="167"/>
      <c r="AL131" s="167"/>
      <c r="AM131" s="27" t="s">
        <v>7</v>
      </c>
      <c r="AN131" s="167"/>
      <c r="AO131" s="167"/>
      <c r="AP131" s="27" t="s">
        <v>6</v>
      </c>
      <c r="AQ131" s="167"/>
      <c r="AR131" s="167"/>
      <c r="AS131" s="27" t="s">
        <v>5</v>
      </c>
    </row>
    <row r="132" spans="2:53" s="1" customFormat="1" ht="10.15" customHeight="1" thickBot="1" x14ac:dyDescent="0.25">
      <c r="B132" s="8"/>
      <c r="C132" s="8"/>
      <c r="D132" s="8"/>
      <c r="E132" s="8"/>
      <c r="F132" s="2"/>
      <c r="G132" s="3"/>
      <c r="H132" s="3"/>
      <c r="I132" s="3"/>
      <c r="J132" s="3"/>
      <c r="K132" s="3"/>
      <c r="L132" s="3"/>
      <c r="M132" s="3"/>
      <c r="N132" s="3"/>
      <c r="O132" s="3"/>
      <c r="P132" s="2"/>
      <c r="Q132" s="2"/>
      <c r="R132" s="2"/>
      <c r="S132" s="2"/>
      <c r="T132" s="2"/>
      <c r="U132" s="2"/>
      <c r="V132" s="2"/>
      <c r="X132" s="2"/>
      <c r="Y132" s="2"/>
      <c r="Z132" s="2"/>
      <c r="AA132" s="8"/>
      <c r="AB132" s="8"/>
      <c r="AC132" s="8"/>
      <c r="AD132" s="8"/>
      <c r="AI132" s="4"/>
      <c r="AJ132" s="5"/>
      <c r="AK132" s="5"/>
      <c r="AL132" s="5"/>
      <c r="AM132" s="5"/>
      <c r="AN132" s="5"/>
      <c r="AO132" s="5"/>
      <c r="AP132" s="5"/>
      <c r="AQ132" s="5"/>
      <c r="AR132" s="5"/>
    </row>
    <row r="133" spans="2:53" s="1" customFormat="1" ht="10.15" customHeight="1" x14ac:dyDescent="0.15">
      <c r="B133" s="285" t="s">
        <v>20</v>
      </c>
      <c r="C133" s="286"/>
      <c r="D133" s="286"/>
      <c r="E133" s="337" t="str">
        <f>IF(E9="","",E9)</f>
        <v/>
      </c>
      <c r="F133" s="337"/>
      <c r="G133" s="337"/>
      <c r="H133" s="337"/>
      <c r="I133" s="337"/>
      <c r="J133" s="337"/>
      <c r="K133" s="337"/>
      <c r="L133" s="337"/>
      <c r="M133" s="337"/>
      <c r="N133" s="337"/>
      <c r="O133" s="337"/>
      <c r="P133" s="337"/>
      <c r="Q133" s="337"/>
      <c r="R133" s="337"/>
      <c r="S133" s="337"/>
      <c r="T133" s="337"/>
      <c r="U133" s="337"/>
      <c r="V133" s="337"/>
      <c r="W133" s="337"/>
      <c r="X133" s="337"/>
      <c r="Y133" s="337"/>
      <c r="Z133" s="337"/>
      <c r="AA133" s="337"/>
      <c r="AB133" s="337"/>
      <c r="AC133" s="337"/>
      <c r="AD133" s="337"/>
      <c r="AE133" s="337"/>
      <c r="AF133" s="337"/>
      <c r="AG133" s="337"/>
      <c r="AH133" s="337"/>
      <c r="AI133" s="337"/>
      <c r="AJ133" s="337"/>
      <c r="AK133" s="337"/>
      <c r="AL133" s="337"/>
      <c r="AM133" s="337"/>
      <c r="AN133" s="337"/>
      <c r="AO133" s="337"/>
      <c r="AP133" s="337"/>
      <c r="AQ133" s="337"/>
      <c r="AR133" s="337"/>
      <c r="AS133" s="338"/>
    </row>
    <row r="134" spans="2:53" s="1" customFormat="1" ht="10.15" customHeight="1" thickBot="1" x14ac:dyDescent="0.2">
      <c r="B134" s="335"/>
      <c r="C134" s="336"/>
      <c r="D134" s="336"/>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c r="AJ134" s="339"/>
      <c r="AK134" s="339"/>
      <c r="AL134" s="339"/>
      <c r="AM134" s="339"/>
      <c r="AN134" s="339"/>
      <c r="AO134" s="339"/>
      <c r="AP134" s="339"/>
      <c r="AQ134" s="339"/>
      <c r="AR134" s="339"/>
      <c r="AS134" s="340"/>
    </row>
    <row r="135" spans="2:53" ht="10.15" customHeight="1" thickBot="1" x14ac:dyDescent="0.2"/>
    <row r="136" spans="2:53" s="1" customFormat="1" ht="10.15" customHeight="1" x14ac:dyDescent="0.15">
      <c r="B136" s="333" t="s">
        <v>21</v>
      </c>
      <c r="C136" s="334"/>
      <c r="D136" s="235" t="s">
        <v>56</v>
      </c>
      <c r="E136" s="236"/>
      <c r="F136" s="236"/>
      <c r="G136" s="236"/>
      <c r="H136" s="236"/>
      <c r="I136" s="236"/>
      <c r="J136" s="236"/>
      <c r="K136" s="236"/>
      <c r="L136" s="236"/>
      <c r="M136" s="236"/>
      <c r="N136" s="236"/>
      <c r="O136" s="236"/>
      <c r="P136" s="236"/>
      <c r="Q136" s="236"/>
      <c r="R136" s="236"/>
      <c r="S136" s="236"/>
      <c r="T136" s="236"/>
      <c r="U136" s="236"/>
      <c r="V136" s="236"/>
      <c r="W136" s="236"/>
      <c r="X136" s="236"/>
      <c r="Y136" s="236"/>
      <c r="Z136" s="236"/>
      <c r="AA136" s="236"/>
      <c r="AB136" s="236"/>
      <c r="AC136" s="237"/>
      <c r="AD136" s="341" t="s">
        <v>23</v>
      </c>
      <c r="AE136" s="341"/>
      <c r="AF136" s="341"/>
      <c r="AG136" s="341" t="s">
        <v>54</v>
      </c>
      <c r="AH136" s="341"/>
      <c r="AI136" s="341" t="s">
        <v>53</v>
      </c>
      <c r="AJ136" s="341"/>
      <c r="AK136" s="341"/>
      <c r="AL136" s="341"/>
      <c r="AM136" s="341" t="s">
        <v>22</v>
      </c>
      <c r="AN136" s="341"/>
      <c r="AO136" s="341"/>
      <c r="AP136" s="341"/>
      <c r="AQ136" s="341"/>
      <c r="AR136" s="341"/>
      <c r="AS136" s="342"/>
      <c r="AY136" s="11"/>
      <c r="AZ136" s="11"/>
      <c r="BA136" s="11"/>
    </row>
    <row r="137" spans="2:53" s="12" customFormat="1" ht="10.15" customHeight="1" x14ac:dyDescent="0.15">
      <c r="B137" s="25" t="s">
        <v>6</v>
      </c>
      <c r="C137" s="24" t="s">
        <v>5</v>
      </c>
      <c r="D137" s="129"/>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1"/>
      <c r="AD137" s="45"/>
      <c r="AE137" s="45"/>
      <c r="AF137" s="45"/>
      <c r="AG137" s="45"/>
      <c r="AH137" s="45"/>
      <c r="AI137" s="45"/>
      <c r="AJ137" s="45"/>
      <c r="AK137" s="45"/>
      <c r="AL137" s="45"/>
      <c r="AM137" s="45"/>
      <c r="AN137" s="45"/>
      <c r="AO137" s="45"/>
      <c r="AP137" s="45"/>
      <c r="AQ137" s="45"/>
      <c r="AR137" s="45"/>
      <c r="AS137" s="198"/>
      <c r="AY137" s="11"/>
      <c r="AZ137" s="11"/>
      <c r="BA137" s="11"/>
    </row>
    <row r="138" spans="2:53" ht="10.15" customHeight="1" x14ac:dyDescent="0.15">
      <c r="B138" s="92"/>
      <c r="C138" s="207"/>
      <c r="D138" s="296"/>
      <c r="E138" s="297"/>
      <c r="F138" s="297"/>
      <c r="G138" s="297"/>
      <c r="H138" s="297"/>
      <c r="I138" s="297"/>
      <c r="J138" s="297"/>
      <c r="K138" s="297"/>
      <c r="L138" s="297"/>
      <c r="M138" s="297"/>
      <c r="N138" s="297"/>
      <c r="O138" s="297"/>
      <c r="P138" s="297"/>
      <c r="Q138" s="297"/>
      <c r="R138" s="297"/>
      <c r="S138" s="297"/>
      <c r="T138" s="297"/>
      <c r="U138" s="297"/>
      <c r="V138" s="297"/>
      <c r="W138" s="297"/>
      <c r="X138" s="297"/>
      <c r="Y138" s="297"/>
      <c r="Z138" s="297"/>
      <c r="AA138" s="297"/>
      <c r="AB138" s="297"/>
      <c r="AC138" s="298"/>
      <c r="AD138" s="302"/>
      <c r="AE138" s="303"/>
      <c r="AF138" s="303"/>
      <c r="AG138" s="46"/>
      <c r="AH138" s="46"/>
      <c r="AI138" s="69"/>
      <c r="AJ138" s="69"/>
      <c r="AK138" s="69"/>
      <c r="AL138" s="70"/>
      <c r="AM138" s="308" t="str">
        <f>IF(AD138="","",ROUND(AD138*AI138,0))</f>
        <v/>
      </c>
      <c r="AN138" s="308"/>
      <c r="AO138" s="308"/>
      <c r="AP138" s="308"/>
      <c r="AQ138" s="308"/>
      <c r="AR138" s="308"/>
      <c r="AS138" s="309"/>
    </row>
    <row r="139" spans="2:53" ht="10.15" customHeight="1" x14ac:dyDescent="0.15">
      <c r="B139" s="294"/>
      <c r="C139" s="295"/>
      <c r="D139" s="299"/>
      <c r="E139" s="300"/>
      <c r="F139" s="300"/>
      <c r="G139" s="300"/>
      <c r="H139" s="300"/>
      <c r="I139" s="300"/>
      <c r="J139" s="300"/>
      <c r="K139" s="300"/>
      <c r="L139" s="300"/>
      <c r="M139" s="300"/>
      <c r="N139" s="300"/>
      <c r="O139" s="300"/>
      <c r="P139" s="300"/>
      <c r="Q139" s="300"/>
      <c r="R139" s="300"/>
      <c r="S139" s="300"/>
      <c r="T139" s="300"/>
      <c r="U139" s="300"/>
      <c r="V139" s="300"/>
      <c r="W139" s="300"/>
      <c r="X139" s="300"/>
      <c r="Y139" s="300"/>
      <c r="Z139" s="300"/>
      <c r="AA139" s="300"/>
      <c r="AB139" s="300"/>
      <c r="AC139" s="301"/>
      <c r="AD139" s="304"/>
      <c r="AE139" s="305"/>
      <c r="AF139" s="305"/>
      <c r="AG139" s="46"/>
      <c r="AH139" s="46"/>
      <c r="AI139" s="306"/>
      <c r="AJ139" s="306"/>
      <c r="AK139" s="306"/>
      <c r="AL139" s="307"/>
      <c r="AM139" s="308"/>
      <c r="AN139" s="308"/>
      <c r="AO139" s="308"/>
      <c r="AP139" s="308"/>
      <c r="AQ139" s="308"/>
      <c r="AR139" s="308"/>
      <c r="AS139" s="309"/>
    </row>
    <row r="140" spans="2:53" ht="10.15" customHeight="1" x14ac:dyDescent="0.15">
      <c r="B140" s="92"/>
      <c r="C140" s="207"/>
      <c r="D140" s="296"/>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7"/>
      <c r="AC140" s="298"/>
      <c r="AD140" s="302"/>
      <c r="AE140" s="303"/>
      <c r="AF140" s="303"/>
      <c r="AG140" s="46"/>
      <c r="AH140" s="46"/>
      <c r="AI140" s="69"/>
      <c r="AJ140" s="69"/>
      <c r="AK140" s="69"/>
      <c r="AL140" s="70"/>
      <c r="AM140" s="308" t="str">
        <f t="shared" ref="AM140" si="38">IF(AD140="","",ROUND(AD140*AI140,0))</f>
        <v/>
      </c>
      <c r="AN140" s="308"/>
      <c r="AO140" s="308"/>
      <c r="AP140" s="308"/>
      <c r="AQ140" s="308"/>
      <c r="AR140" s="308"/>
      <c r="AS140" s="309"/>
    </row>
    <row r="141" spans="2:53" ht="10.15" customHeight="1" x14ac:dyDescent="0.15">
      <c r="B141" s="294"/>
      <c r="C141" s="295"/>
      <c r="D141" s="299"/>
      <c r="E141" s="300"/>
      <c r="F141" s="300"/>
      <c r="G141" s="300"/>
      <c r="H141" s="300"/>
      <c r="I141" s="300"/>
      <c r="J141" s="300"/>
      <c r="K141" s="300"/>
      <c r="L141" s="300"/>
      <c r="M141" s="300"/>
      <c r="N141" s="300"/>
      <c r="O141" s="300"/>
      <c r="P141" s="300"/>
      <c r="Q141" s="300"/>
      <c r="R141" s="300"/>
      <c r="S141" s="300"/>
      <c r="T141" s="300"/>
      <c r="U141" s="300"/>
      <c r="V141" s="300"/>
      <c r="W141" s="300"/>
      <c r="X141" s="300"/>
      <c r="Y141" s="300"/>
      <c r="Z141" s="300"/>
      <c r="AA141" s="300"/>
      <c r="AB141" s="300"/>
      <c r="AC141" s="301"/>
      <c r="AD141" s="304"/>
      <c r="AE141" s="305"/>
      <c r="AF141" s="305"/>
      <c r="AG141" s="46"/>
      <c r="AH141" s="46"/>
      <c r="AI141" s="306"/>
      <c r="AJ141" s="306"/>
      <c r="AK141" s="306"/>
      <c r="AL141" s="307"/>
      <c r="AM141" s="308"/>
      <c r="AN141" s="308"/>
      <c r="AO141" s="308"/>
      <c r="AP141" s="308"/>
      <c r="AQ141" s="308"/>
      <c r="AR141" s="308"/>
      <c r="AS141" s="309"/>
    </row>
    <row r="142" spans="2:53" ht="10.15" customHeight="1" x14ac:dyDescent="0.15">
      <c r="B142" s="92"/>
      <c r="C142" s="207"/>
      <c r="D142" s="296"/>
      <c r="E142" s="297"/>
      <c r="F142" s="297"/>
      <c r="G142" s="297"/>
      <c r="H142" s="297"/>
      <c r="I142" s="297"/>
      <c r="J142" s="297"/>
      <c r="K142" s="297"/>
      <c r="L142" s="297"/>
      <c r="M142" s="297"/>
      <c r="N142" s="297"/>
      <c r="O142" s="297"/>
      <c r="P142" s="297"/>
      <c r="Q142" s="297"/>
      <c r="R142" s="297"/>
      <c r="S142" s="297"/>
      <c r="T142" s="297"/>
      <c r="U142" s="297"/>
      <c r="V142" s="297"/>
      <c r="W142" s="297"/>
      <c r="X142" s="297"/>
      <c r="Y142" s="297"/>
      <c r="Z142" s="297"/>
      <c r="AA142" s="297"/>
      <c r="AB142" s="297"/>
      <c r="AC142" s="298"/>
      <c r="AD142" s="302"/>
      <c r="AE142" s="303"/>
      <c r="AF142" s="303"/>
      <c r="AG142" s="46"/>
      <c r="AH142" s="46"/>
      <c r="AI142" s="69"/>
      <c r="AJ142" s="69"/>
      <c r="AK142" s="69"/>
      <c r="AL142" s="70"/>
      <c r="AM142" s="308" t="str">
        <f t="shared" ref="AM142" si="39">IF(AD142="","",ROUND(AD142*AI142,0))</f>
        <v/>
      </c>
      <c r="AN142" s="308"/>
      <c r="AO142" s="308"/>
      <c r="AP142" s="308"/>
      <c r="AQ142" s="308"/>
      <c r="AR142" s="308"/>
      <c r="AS142" s="309"/>
    </row>
    <row r="143" spans="2:53" ht="10.15" customHeight="1" x14ac:dyDescent="0.15">
      <c r="B143" s="294"/>
      <c r="C143" s="295"/>
      <c r="D143" s="299"/>
      <c r="E143" s="300"/>
      <c r="F143" s="300"/>
      <c r="G143" s="300"/>
      <c r="H143" s="300"/>
      <c r="I143" s="300"/>
      <c r="J143" s="300"/>
      <c r="K143" s="300"/>
      <c r="L143" s="300"/>
      <c r="M143" s="300"/>
      <c r="N143" s="300"/>
      <c r="O143" s="300"/>
      <c r="P143" s="300"/>
      <c r="Q143" s="300"/>
      <c r="R143" s="300"/>
      <c r="S143" s="300"/>
      <c r="T143" s="300"/>
      <c r="U143" s="300"/>
      <c r="V143" s="300"/>
      <c r="W143" s="300"/>
      <c r="X143" s="300"/>
      <c r="Y143" s="300"/>
      <c r="Z143" s="300"/>
      <c r="AA143" s="300"/>
      <c r="AB143" s="300"/>
      <c r="AC143" s="301"/>
      <c r="AD143" s="304"/>
      <c r="AE143" s="305"/>
      <c r="AF143" s="305"/>
      <c r="AG143" s="46"/>
      <c r="AH143" s="46"/>
      <c r="AI143" s="306"/>
      <c r="AJ143" s="306"/>
      <c r="AK143" s="306"/>
      <c r="AL143" s="307"/>
      <c r="AM143" s="308"/>
      <c r="AN143" s="308"/>
      <c r="AO143" s="308"/>
      <c r="AP143" s="308"/>
      <c r="AQ143" s="308"/>
      <c r="AR143" s="308"/>
      <c r="AS143" s="309"/>
    </row>
    <row r="144" spans="2:53" ht="10.15" customHeight="1" x14ac:dyDescent="0.15">
      <c r="B144" s="92"/>
      <c r="C144" s="207"/>
      <c r="D144" s="296"/>
      <c r="E144" s="297"/>
      <c r="F144" s="297"/>
      <c r="G144" s="297"/>
      <c r="H144" s="297"/>
      <c r="I144" s="297"/>
      <c r="J144" s="297"/>
      <c r="K144" s="297"/>
      <c r="L144" s="297"/>
      <c r="M144" s="297"/>
      <c r="N144" s="297"/>
      <c r="O144" s="297"/>
      <c r="P144" s="297"/>
      <c r="Q144" s="297"/>
      <c r="R144" s="297"/>
      <c r="S144" s="297"/>
      <c r="T144" s="297"/>
      <c r="U144" s="297"/>
      <c r="V144" s="297"/>
      <c r="W144" s="297"/>
      <c r="X144" s="297"/>
      <c r="Y144" s="297"/>
      <c r="Z144" s="297"/>
      <c r="AA144" s="297"/>
      <c r="AB144" s="297"/>
      <c r="AC144" s="298"/>
      <c r="AD144" s="302"/>
      <c r="AE144" s="303"/>
      <c r="AF144" s="303"/>
      <c r="AG144" s="46"/>
      <c r="AH144" s="46"/>
      <c r="AI144" s="69"/>
      <c r="AJ144" s="69"/>
      <c r="AK144" s="69"/>
      <c r="AL144" s="70"/>
      <c r="AM144" s="308" t="str">
        <f t="shared" ref="AM144" si="40">IF(AD144="","",ROUND(AD144*AI144,0))</f>
        <v/>
      </c>
      <c r="AN144" s="308"/>
      <c r="AO144" s="308"/>
      <c r="AP144" s="308"/>
      <c r="AQ144" s="308"/>
      <c r="AR144" s="308"/>
      <c r="AS144" s="309"/>
    </row>
    <row r="145" spans="2:45" ht="10.15" customHeight="1" x14ac:dyDescent="0.15">
      <c r="B145" s="294"/>
      <c r="C145" s="295"/>
      <c r="D145" s="299"/>
      <c r="E145" s="300"/>
      <c r="F145" s="300"/>
      <c r="G145" s="300"/>
      <c r="H145" s="300"/>
      <c r="I145" s="300"/>
      <c r="J145" s="300"/>
      <c r="K145" s="300"/>
      <c r="L145" s="300"/>
      <c r="M145" s="300"/>
      <c r="N145" s="300"/>
      <c r="O145" s="300"/>
      <c r="P145" s="300"/>
      <c r="Q145" s="300"/>
      <c r="R145" s="300"/>
      <c r="S145" s="300"/>
      <c r="T145" s="300"/>
      <c r="U145" s="300"/>
      <c r="V145" s="300"/>
      <c r="W145" s="300"/>
      <c r="X145" s="300"/>
      <c r="Y145" s="300"/>
      <c r="Z145" s="300"/>
      <c r="AA145" s="300"/>
      <c r="AB145" s="300"/>
      <c r="AC145" s="301"/>
      <c r="AD145" s="304"/>
      <c r="AE145" s="305"/>
      <c r="AF145" s="305"/>
      <c r="AG145" s="46"/>
      <c r="AH145" s="46"/>
      <c r="AI145" s="306"/>
      <c r="AJ145" s="306"/>
      <c r="AK145" s="306"/>
      <c r="AL145" s="307"/>
      <c r="AM145" s="308"/>
      <c r="AN145" s="308"/>
      <c r="AO145" s="308"/>
      <c r="AP145" s="308"/>
      <c r="AQ145" s="308"/>
      <c r="AR145" s="308"/>
      <c r="AS145" s="309"/>
    </row>
    <row r="146" spans="2:45" ht="10.15" customHeight="1" x14ac:dyDescent="0.15">
      <c r="B146" s="92"/>
      <c r="C146" s="207"/>
      <c r="D146" s="296"/>
      <c r="E146" s="297"/>
      <c r="F146" s="297"/>
      <c r="G146" s="297"/>
      <c r="H146" s="297"/>
      <c r="I146" s="297"/>
      <c r="J146" s="297"/>
      <c r="K146" s="297"/>
      <c r="L146" s="297"/>
      <c r="M146" s="297"/>
      <c r="N146" s="297"/>
      <c r="O146" s="297"/>
      <c r="P146" s="297"/>
      <c r="Q146" s="297"/>
      <c r="R146" s="297"/>
      <c r="S146" s="297"/>
      <c r="T146" s="297"/>
      <c r="U146" s="297"/>
      <c r="V146" s="297"/>
      <c r="W146" s="297"/>
      <c r="X146" s="297"/>
      <c r="Y146" s="297"/>
      <c r="Z146" s="297"/>
      <c r="AA146" s="297"/>
      <c r="AB146" s="297"/>
      <c r="AC146" s="298"/>
      <c r="AD146" s="302"/>
      <c r="AE146" s="303"/>
      <c r="AF146" s="303"/>
      <c r="AG146" s="46"/>
      <c r="AH146" s="46"/>
      <c r="AI146" s="69"/>
      <c r="AJ146" s="69"/>
      <c r="AK146" s="69"/>
      <c r="AL146" s="70"/>
      <c r="AM146" s="308" t="str">
        <f t="shared" ref="AM146" si="41">IF(AD146="","",ROUND(AD146*AI146,0))</f>
        <v/>
      </c>
      <c r="AN146" s="308"/>
      <c r="AO146" s="308"/>
      <c r="AP146" s="308"/>
      <c r="AQ146" s="308"/>
      <c r="AR146" s="308"/>
      <c r="AS146" s="309"/>
    </row>
    <row r="147" spans="2:45" ht="10.15" customHeight="1" x14ac:dyDescent="0.15">
      <c r="B147" s="294"/>
      <c r="C147" s="295"/>
      <c r="D147" s="299"/>
      <c r="E147" s="300"/>
      <c r="F147" s="300"/>
      <c r="G147" s="300"/>
      <c r="H147" s="300"/>
      <c r="I147" s="300"/>
      <c r="J147" s="300"/>
      <c r="K147" s="300"/>
      <c r="L147" s="300"/>
      <c r="M147" s="300"/>
      <c r="N147" s="300"/>
      <c r="O147" s="300"/>
      <c r="P147" s="300"/>
      <c r="Q147" s="300"/>
      <c r="R147" s="300"/>
      <c r="S147" s="300"/>
      <c r="T147" s="300"/>
      <c r="U147" s="300"/>
      <c r="V147" s="300"/>
      <c r="W147" s="300"/>
      <c r="X147" s="300"/>
      <c r="Y147" s="300"/>
      <c r="Z147" s="300"/>
      <c r="AA147" s="300"/>
      <c r="AB147" s="300"/>
      <c r="AC147" s="301"/>
      <c r="AD147" s="304"/>
      <c r="AE147" s="305"/>
      <c r="AF147" s="305"/>
      <c r="AG147" s="46"/>
      <c r="AH147" s="46"/>
      <c r="AI147" s="306"/>
      <c r="AJ147" s="306"/>
      <c r="AK147" s="306"/>
      <c r="AL147" s="307"/>
      <c r="AM147" s="308"/>
      <c r="AN147" s="308"/>
      <c r="AO147" s="308"/>
      <c r="AP147" s="308"/>
      <c r="AQ147" s="308"/>
      <c r="AR147" s="308"/>
      <c r="AS147" s="309"/>
    </row>
    <row r="148" spans="2:45" ht="10.15" customHeight="1" x14ac:dyDescent="0.15">
      <c r="B148" s="92"/>
      <c r="C148" s="207"/>
      <c r="D148" s="296"/>
      <c r="E148" s="297"/>
      <c r="F148" s="297"/>
      <c r="G148" s="297"/>
      <c r="H148" s="297"/>
      <c r="I148" s="297"/>
      <c r="J148" s="297"/>
      <c r="K148" s="297"/>
      <c r="L148" s="297"/>
      <c r="M148" s="297"/>
      <c r="N148" s="297"/>
      <c r="O148" s="297"/>
      <c r="P148" s="297"/>
      <c r="Q148" s="297"/>
      <c r="R148" s="297"/>
      <c r="S148" s="297"/>
      <c r="T148" s="297"/>
      <c r="U148" s="297"/>
      <c r="V148" s="297"/>
      <c r="W148" s="297"/>
      <c r="X148" s="297"/>
      <c r="Y148" s="297"/>
      <c r="Z148" s="297"/>
      <c r="AA148" s="297"/>
      <c r="AB148" s="297"/>
      <c r="AC148" s="298"/>
      <c r="AD148" s="302"/>
      <c r="AE148" s="303"/>
      <c r="AF148" s="303"/>
      <c r="AG148" s="46"/>
      <c r="AH148" s="46"/>
      <c r="AI148" s="69"/>
      <c r="AJ148" s="69"/>
      <c r="AK148" s="69"/>
      <c r="AL148" s="70"/>
      <c r="AM148" s="308" t="str">
        <f t="shared" ref="AM148" si="42">IF(AD148="","",ROUND(AD148*AI148,0))</f>
        <v/>
      </c>
      <c r="AN148" s="308"/>
      <c r="AO148" s="308"/>
      <c r="AP148" s="308"/>
      <c r="AQ148" s="308"/>
      <c r="AR148" s="308"/>
      <c r="AS148" s="309"/>
    </row>
    <row r="149" spans="2:45" ht="10.15" customHeight="1" x14ac:dyDescent="0.15">
      <c r="B149" s="294"/>
      <c r="C149" s="295"/>
      <c r="D149" s="299"/>
      <c r="E149" s="300"/>
      <c r="F149" s="300"/>
      <c r="G149" s="300"/>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1"/>
      <c r="AD149" s="304"/>
      <c r="AE149" s="305"/>
      <c r="AF149" s="305"/>
      <c r="AG149" s="46"/>
      <c r="AH149" s="46"/>
      <c r="AI149" s="306"/>
      <c r="AJ149" s="306"/>
      <c r="AK149" s="306"/>
      <c r="AL149" s="307"/>
      <c r="AM149" s="308"/>
      <c r="AN149" s="308"/>
      <c r="AO149" s="308"/>
      <c r="AP149" s="308"/>
      <c r="AQ149" s="308"/>
      <c r="AR149" s="308"/>
      <c r="AS149" s="309"/>
    </row>
    <row r="150" spans="2:45" ht="10.15" customHeight="1" x14ac:dyDescent="0.15">
      <c r="B150" s="92"/>
      <c r="C150" s="207"/>
      <c r="D150" s="296"/>
      <c r="E150" s="297"/>
      <c r="F150" s="297"/>
      <c r="G150" s="297"/>
      <c r="H150" s="297"/>
      <c r="I150" s="297"/>
      <c r="J150" s="297"/>
      <c r="K150" s="297"/>
      <c r="L150" s="297"/>
      <c r="M150" s="297"/>
      <c r="N150" s="297"/>
      <c r="O150" s="297"/>
      <c r="P150" s="297"/>
      <c r="Q150" s="297"/>
      <c r="R150" s="297"/>
      <c r="S150" s="297"/>
      <c r="T150" s="297"/>
      <c r="U150" s="297"/>
      <c r="V150" s="297"/>
      <c r="W150" s="297"/>
      <c r="X150" s="297"/>
      <c r="Y150" s="297"/>
      <c r="Z150" s="297"/>
      <c r="AA150" s="297"/>
      <c r="AB150" s="297"/>
      <c r="AC150" s="298"/>
      <c r="AD150" s="302"/>
      <c r="AE150" s="303"/>
      <c r="AF150" s="303"/>
      <c r="AG150" s="46"/>
      <c r="AH150" s="46"/>
      <c r="AI150" s="69"/>
      <c r="AJ150" s="69"/>
      <c r="AK150" s="69"/>
      <c r="AL150" s="70"/>
      <c r="AM150" s="308" t="str">
        <f t="shared" ref="AM150" si="43">IF(AD150="","",ROUND(AD150*AI150,0))</f>
        <v/>
      </c>
      <c r="AN150" s="308"/>
      <c r="AO150" s="308"/>
      <c r="AP150" s="308"/>
      <c r="AQ150" s="308"/>
      <c r="AR150" s="308"/>
      <c r="AS150" s="309"/>
    </row>
    <row r="151" spans="2:45" ht="10.15" customHeight="1" x14ac:dyDescent="0.15">
      <c r="B151" s="294"/>
      <c r="C151" s="295"/>
      <c r="D151" s="299"/>
      <c r="E151" s="300"/>
      <c r="F151" s="300"/>
      <c r="G151" s="300"/>
      <c r="H151" s="300"/>
      <c r="I151" s="300"/>
      <c r="J151" s="300"/>
      <c r="K151" s="300"/>
      <c r="L151" s="300"/>
      <c r="M151" s="300"/>
      <c r="N151" s="300"/>
      <c r="O151" s="300"/>
      <c r="P151" s="300"/>
      <c r="Q151" s="300"/>
      <c r="R151" s="300"/>
      <c r="S151" s="300"/>
      <c r="T151" s="300"/>
      <c r="U151" s="300"/>
      <c r="V151" s="300"/>
      <c r="W151" s="300"/>
      <c r="X151" s="300"/>
      <c r="Y151" s="300"/>
      <c r="Z151" s="300"/>
      <c r="AA151" s="300"/>
      <c r="AB151" s="300"/>
      <c r="AC151" s="301"/>
      <c r="AD151" s="304"/>
      <c r="AE151" s="305"/>
      <c r="AF151" s="305"/>
      <c r="AG151" s="46"/>
      <c r="AH151" s="46"/>
      <c r="AI151" s="306"/>
      <c r="AJ151" s="306"/>
      <c r="AK151" s="306"/>
      <c r="AL151" s="307"/>
      <c r="AM151" s="308"/>
      <c r="AN151" s="308"/>
      <c r="AO151" s="308"/>
      <c r="AP151" s="308"/>
      <c r="AQ151" s="308"/>
      <c r="AR151" s="308"/>
      <c r="AS151" s="309"/>
    </row>
    <row r="152" spans="2:45" ht="10.15" customHeight="1" x14ac:dyDescent="0.15">
      <c r="B152" s="92"/>
      <c r="C152" s="207"/>
      <c r="D152" s="296"/>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8"/>
      <c r="AD152" s="302"/>
      <c r="AE152" s="303"/>
      <c r="AF152" s="303"/>
      <c r="AG152" s="46"/>
      <c r="AH152" s="46"/>
      <c r="AI152" s="69"/>
      <c r="AJ152" s="69"/>
      <c r="AK152" s="69"/>
      <c r="AL152" s="70"/>
      <c r="AM152" s="308" t="str">
        <f t="shared" ref="AM152" si="44">IF(AD152="","",ROUND(AD152*AI152,0))</f>
        <v/>
      </c>
      <c r="AN152" s="308"/>
      <c r="AO152" s="308"/>
      <c r="AP152" s="308"/>
      <c r="AQ152" s="308"/>
      <c r="AR152" s="308"/>
      <c r="AS152" s="309"/>
    </row>
    <row r="153" spans="2:45" ht="10.15" customHeight="1" x14ac:dyDescent="0.15">
      <c r="B153" s="294"/>
      <c r="C153" s="295"/>
      <c r="D153" s="299"/>
      <c r="E153" s="300"/>
      <c r="F153" s="300"/>
      <c r="G153" s="300"/>
      <c r="H153" s="300"/>
      <c r="I153" s="300"/>
      <c r="J153" s="300"/>
      <c r="K153" s="300"/>
      <c r="L153" s="300"/>
      <c r="M153" s="300"/>
      <c r="N153" s="300"/>
      <c r="O153" s="300"/>
      <c r="P153" s="300"/>
      <c r="Q153" s="300"/>
      <c r="R153" s="300"/>
      <c r="S153" s="300"/>
      <c r="T153" s="300"/>
      <c r="U153" s="300"/>
      <c r="V153" s="300"/>
      <c r="W153" s="300"/>
      <c r="X153" s="300"/>
      <c r="Y153" s="300"/>
      <c r="Z153" s="300"/>
      <c r="AA153" s="300"/>
      <c r="AB153" s="300"/>
      <c r="AC153" s="301"/>
      <c r="AD153" s="304"/>
      <c r="AE153" s="305"/>
      <c r="AF153" s="305"/>
      <c r="AG153" s="46"/>
      <c r="AH153" s="46"/>
      <c r="AI153" s="306"/>
      <c r="AJ153" s="306"/>
      <c r="AK153" s="306"/>
      <c r="AL153" s="307"/>
      <c r="AM153" s="308"/>
      <c r="AN153" s="308"/>
      <c r="AO153" s="308"/>
      <c r="AP153" s="308"/>
      <c r="AQ153" s="308"/>
      <c r="AR153" s="308"/>
      <c r="AS153" s="309"/>
    </row>
    <row r="154" spans="2:45" ht="10.15" customHeight="1" x14ac:dyDescent="0.15">
      <c r="B154" s="92"/>
      <c r="C154" s="207"/>
      <c r="D154" s="296"/>
      <c r="E154" s="297"/>
      <c r="F154" s="297"/>
      <c r="G154" s="297"/>
      <c r="H154" s="297"/>
      <c r="I154" s="297"/>
      <c r="J154" s="297"/>
      <c r="K154" s="297"/>
      <c r="L154" s="297"/>
      <c r="M154" s="297"/>
      <c r="N154" s="297"/>
      <c r="O154" s="297"/>
      <c r="P154" s="297"/>
      <c r="Q154" s="297"/>
      <c r="R154" s="297"/>
      <c r="S154" s="297"/>
      <c r="T154" s="297"/>
      <c r="U154" s="297"/>
      <c r="V154" s="297"/>
      <c r="W154" s="297"/>
      <c r="X154" s="297"/>
      <c r="Y154" s="297"/>
      <c r="Z154" s="297"/>
      <c r="AA154" s="297"/>
      <c r="AB154" s="297"/>
      <c r="AC154" s="298"/>
      <c r="AD154" s="302"/>
      <c r="AE154" s="303"/>
      <c r="AF154" s="303"/>
      <c r="AG154" s="46"/>
      <c r="AH154" s="46"/>
      <c r="AI154" s="69"/>
      <c r="AJ154" s="69"/>
      <c r="AK154" s="69"/>
      <c r="AL154" s="70"/>
      <c r="AM154" s="308" t="str">
        <f t="shared" ref="AM154" si="45">IF(AD154="","",ROUND(AD154*AI154,0))</f>
        <v/>
      </c>
      <c r="AN154" s="308"/>
      <c r="AO154" s="308"/>
      <c r="AP154" s="308"/>
      <c r="AQ154" s="308"/>
      <c r="AR154" s="308"/>
      <c r="AS154" s="309"/>
    </row>
    <row r="155" spans="2:45" ht="10.15" customHeight="1" x14ac:dyDescent="0.15">
      <c r="B155" s="294"/>
      <c r="C155" s="295"/>
      <c r="D155" s="299"/>
      <c r="E155" s="300"/>
      <c r="F155" s="300"/>
      <c r="G155" s="300"/>
      <c r="H155" s="300"/>
      <c r="I155" s="300"/>
      <c r="J155" s="300"/>
      <c r="K155" s="300"/>
      <c r="L155" s="300"/>
      <c r="M155" s="300"/>
      <c r="N155" s="300"/>
      <c r="O155" s="300"/>
      <c r="P155" s="300"/>
      <c r="Q155" s="300"/>
      <c r="R155" s="300"/>
      <c r="S155" s="300"/>
      <c r="T155" s="300"/>
      <c r="U155" s="300"/>
      <c r="V155" s="300"/>
      <c r="W155" s="300"/>
      <c r="X155" s="300"/>
      <c r="Y155" s="300"/>
      <c r="Z155" s="300"/>
      <c r="AA155" s="300"/>
      <c r="AB155" s="300"/>
      <c r="AC155" s="301"/>
      <c r="AD155" s="304"/>
      <c r="AE155" s="305"/>
      <c r="AF155" s="305"/>
      <c r="AG155" s="46"/>
      <c r="AH155" s="46"/>
      <c r="AI155" s="306"/>
      <c r="AJ155" s="306"/>
      <c r="AK155" s="306"/>
      <c r="AL155" s="307"/>
      <c r="AM155" s="308"/>
      <c r="AN155" s="308"/>
      <c r="AO155" s="308"/>
      <c r="AP155" s="308"/>
      <c r="AQ155" s="308"/>
      <c r="AR155" s="308"/>
      <c r="AS155" s="309"/>
    </row>
    <row r="156" spans="2:45" ht="10.15" customHeight="1" x14ac:dyDescent="0.15">
      <c r="B156" s="92"/>
      <c r="C156" s="207"/>
      <c r="D156" s="296"/>
      <c r="E156" s="297"/>
      <c r="F156" s="297"/>
      <c r="G156" s="297"/>
      <c r="H156" s="297"/>
      <c r="I156" s="297"/>
      <c r="J156" s="297"/>
      <c r="K156" s="297"/>
      <c r="L156" s="297"/>
      <c r="M156" s="297"/>
      <c r="N156" s="297"/>
      <c r="O156" s="297"/>
      <c r="P156" s="297"/>
      <c r="Q156" s="297"/>
      <c r="R156" s="297"/>
      <c r="S156" s="297"/>
      <c r="T156" s="297"/>
      <c r="U156" s="297"/>
      <c r="V156" s="297"/>
      <c r="W156" s="297"/>
      <c r="X156" s="297"/>
      <c r="Y156" s="297"/>
      <c r="Z156" s="297"/>
      <c r="AA156" s="297"/>
      <c r="AB156" s="297"/>
      <c r="AC156" s="298"/>
      <c r="AD156" s="302"/>
      <c r="AE156" s="303"/>
      <c r="AF156" s="303"/>
      <c r="AG156" s="46"/>
      <c r="AH156" s="46"/>
      <c r="AI156" s="69"/>
      <c r="AJ156" s="69"/>
      <c r="AK156" s="69"/>
      <c r="AL156" s="70"/>
      <c r="AM156" s="308" t="str">
        <f t="shared" ref="AM156" si="46">IF(AD156="","",ROUND(AD156*AI156,0))</f>
        <v/>
      </c>
      <c r="AN156" s="308"/>
      <c r="AO156" s="308"/>
      <c r="AP156" s="308"/>
      <c r="AQ156" s="308"/>
      <c r="AR156" s="308"/>
      <c r="AS156" s="309"/>
    </row>
    <row r="157" spans="2:45" ht="10.15" customHeight="1" x14ac:dyDescent="0.15">
      <c r="B157" s="294"/>
      <c r="C157" s="295"/>
      <c r="D157" s="299"/>
      <c r="E157" s="300"/>
      <c r="F157" s="300"/>
      <c r="G157" s="300"/>
      <c r="H157" s="300"/>
      <c r="I157" s="300"/>
      <c r="J157" s="300"/>
      <c r="K157" s="300"/>
      <c r="L157" s="300"/>
      <c r="M157" s="300"/>
      <c r="N157" s="300"/>
      <c r="O157" s="300"/>
      <c r="P157" s="300"/>
      <c r="Q157" s="300"/>
      <c r="R157" s="300"/>
      <c r="S157" s="300"/>
      <c r="T157" s="300"/>
      <c r="U157" s="300"/>
      <c r="V157" s="300"/>
      <c r="W157" s="300"/>
      <c r="X157" s="300"/>
      <c r="Y157" s="300"/>
      <c r="Z157" s="300"/>
      <c r="AA157" s="300"/>
      <c r="AB157" s="300"/>
      <c r="AC157" s="301"/>
      <c r="AD157" s="304"/>
      <c r="AE157" s="305"/>
      <c r="AF157" s="305"/>
      <c r="AG157" s="46"/>
      <c r="AH157" s="46"/>
      <c r="AI157" s="306"/>
      <c r="AJ157" s="306"/>
      <c r="AK157" s="306"/>
      <c r="AL157" s="307"/>
      <c r="AM157" s="308"/>
      <c r="AN157" s="308"/>
      <c r="AO157" s="308"/>
      <c r="AP157" s="308"/>
      <c r="AQ157" s="308"/>
      <c r="AR157" s="308"/>
      <c r="AS157" s="309"/>
    </row>
    <row r="158" spans="2:45" ht="10.15" customHeight="1" x14ac:dyDescent="0.15">
      <c r="B158" s="92"/>
      <c r="C158" s="207"/>
      <c r="D158" s="296"/>
      <c r="E158" s="297"/>
      <c r="F158" s="297"/>
      <c r="G158" s="297"/>
      <c r="H158" s="297"/>
      <c r="I158" s="297"/>
      <c r="J158" s="297"/>
      <c r="K158" s="297"/>
      <c r="L158" s="297"/>
      <c r="M158" s="297"/>
      <c r="N158" s="297"/>
      <c r="O158" s="297"/>
      <c r="P158" s="297"/>
      <c r="Q158" s="297"/>
      <c r="R158" s="297"/>
      <c r="S158" s="297"/>
      <c r="T158" s="297"/>
      <c r="U158" s="297"/>
      <c r="V158" s="297"/>
      <c r="W158" s="297"/>
      <c r="X158" s="297"/>
      <c r="Y158" s="297"/>
      <c r="Z158" s="297"/>
      <c r="AA158" s="297"/>
      <c r="AB158" s="297"/>
      <c r="AC158" s="298"/>
      <c r="AD158" s="302"/>
      <c r="AE158" s="303"/>
      <c r="AF158" s="303"/>
      <c r="AG158" s="46"/>
      <c r="AH158" s="46"/>
      <c r="AI158" s="69"/>
      <c r="AJ158" s="69"/>
      <c r="AK158" s="69"/>
      <c r="AL158" s="70"/>
      <c r="AM158" s="308" t="str">
        <f t="shared" ref="AM158" si="47">IF(AD158="","",ROUND(AD158*AI158,0))</f>
        <v/>
      </c>
      <c r="AN158" s="308"/>
      <c r="AO158" s="308"/>
      <c r="AP158" s="308"/>
      <c r="AQ158" s="308"/>
      <c r="AR158" s="308"/>
      <c r="AS158" s="309"/>
    </row>
    <row r="159" spans="2:45" ht="10.15" customHeight="1" x14ac:dyDescent="0.15">
      <c r="B159" s="294"/>
      <c r="C159" s="295"/>
      <c r="D159" s="299"/>
      <c r="E159" s="300"/>
      <c r="F159" s="300"/>
      <c r="G159" s="300"/>
      <c r="H159" s="300"/>
      <c r="I159" s="300"/>
      <c r="J159" s="300"/>
      <c r="K159" s="300"/>
      <c r="L159" s="300"/>
      <c r="M159" s="300"/>
      <c r="N159" s="300"/>
      <c r="O159" s="300"/>
      <c r="P159" s="300"/>
      <c r="Q159" s="300"/>
      <c r="R159" s="300"/>
      <c r="S159" s="300"/>
      <c r="T159" s="300"/>
      <c r="U159" s="300"/>
      <c r="V159" s="300"/>
      <c r="W159" s="300"/>
      <c r="X159" s="300"/>
      <c r="Y159" s="300"/>
      <c r="Z159" s="300"/>
      <c r="AA159" s="300"/>
      <c r="AB159" s="300"/>
      <c r="AC159" s="301"/>
      <c r="AD159" s="304"/>
      <c r="AE159" s="305"/>
      <c r="AF159" s="305"/>
      <c r="AG159" s="46"/>
      <c r="AH159" s="46"/>
      <c r="AI159" s="306"/>
      <c r="AJ159" s="306"/>
      <c r="AK159" s="306"/>
      <c r="AL159" s="307"/>
      <c r="AM159" s="308"/>
      <c r="AN159" s="308"/>
      <c r="AO159" s="308"/>
      <c r="AP159" s="308"/>
      <c r="AQ159" s="308"/>
      <c r="AR159" s="308"/>
      <c r="AS159" s="309"/>
    </row>
    <row r="160" spans="2:45" ht="10.15" customHeight="1" x14ac:dyDescent="0.15">
      <c r="B160" s="92"/>
      <c r="C160" s="207"/>
      <c r="D160" s="296"/>
      <c r="E160" s="297"/>
      <c r="F160" s="297"/>
      <c r="G160" s="297"/>
      <c r="H160" s="297"/>
      <c r="I160" s="297"/>
      <c r="J160" s="297"/>
      <c r="K160" s="297"/>
      <c r="L160" s="297"/>
      <c r="M160" s="297"/>
      <c r="N160" s="297"/>
      <c r="O160" s="297"/>
      <c r="P160" s="297"/>
      <c r="Q160" s="297"/>
      <c r="R160" s="297"/>
      <c r="S160" s="297"/>
      <c r="T160" s="297"/>
      <c r="U160" s="297"/>
      <c r="V160" s="297"/>
      <c r="W160" s="297"/>
      <c r="X160" s="297"/>
      <c r="Y160" s="297"/>
      <c r="Z160" s="297"/>
      <c r="AA160" s="297"/>
      <c r="AB160" s="297"/>
      <c r="AC160" s="298"/>
      <c r="AD160" s="302"/>
      <c r="AE160" s="303"/>
      <c r="AF160" s="303"/>
      <c r="AG160" s="46"/>
      <c r="AH160" s="46"/>
      <c r="AI160" s="69"/>
      <c r="AJ160" s="69"/>
      <c r="AK160" s="69"/>
      <c r="AL160" s="70"/>
      <c r="AM160" s="308" t="str">
        <f t="shared" ref="AM160" si="48">IF(AD160="","",ROUND(AD160*AI160,0))</f>
        <v/>
      </c>
      <c r="AN160" s="308"/>
      <c r="AO160" s="308"/>
      <c r="AP160" s="308"/>
      <c r="AQ160" s="308"/>
      <c r="AR160" s="308"/>
      <c r="AS160" s="309"/>
    </row>
    <row r="161" spans="2:45" ht="10.15" customHeight="1" x14ac:dyDescent="0.15">
      <c r="B161" s="294"/>
      <c r="C161" s="295"/>
      <c r="D161" s="299"/>
      <c r="E161" s="300"/>
      <c r="F161" s="300"/>
      <c r="G161" s="300"/>
      <c r="H161" s="300"/>
      <c r="I161" s="300"/>
      <c r="J161" s="300"/>
      <c r="K161" s="300"/>
      <c r="L161" s="300"/>
      <c r="M161" s="300"/>
      <c r="N161" s="300"/>
      <c r="O161" s="300"/>
      <c r="P161" s="300"/>
      <c r="Q161" s="300"/>
      <c r="R161" s="300"/>
      <c r="S161" s="300"/>
      <c r="T161" s="300"/>
      <c r="U161" s="300"/>
      <c r="V161" s="300"/>
      <c r="W161" s="300"/>
      <c r="X161" s="300"/>
      <c r="Y161" s="300"/>
      <c r="Z161" s="300"/>
      <c r="AA161" s="300"/>
      <c r="AB161" s="300"/>
      <c r="AC161" s="301"/>
      <c r="AD161" s="304"/>
      <c r="AE161" s="305"/>
      <c r="AF161" s="305"/>
      <c r="AG161" s="46"/>
      <c r="AH161" s="46"/>
      <c r="AI161" s="306"/>
      <c r="AJ161" s="306"/>
      <c r="AK161" s="306"/>
      <c r="AL161" s="307"/>
      <c r="AM161" s="308"/>
      <c r="AN161" s="308"/>
      <c r="AO161" s="308"/>
      <c r="AP161" s="308"/>
      <c r="AQ161" s="308"/>
      <c r="AR161" s="308"/>
      <c r="AS161" s="309"/>
    </row>
    <row r="162" spans="2:45" ht="10.15" customHeight="1" x14ac:dyDescent="0.15">
      <c r="B162" s="92"/>
      <c r="C162" s="207"/>
      <c r="D162" s="296"/>
      <c r="E162" s="297"/>
      <c r="F162" s="297"/>
      <c r="G162" s="297"/>
      <c r="H162" s="297"/>
      <c r="I162" s="297"/>
      <c r="J162" s="297"/>
      <c r="K162" s="297"/>
      <c r="L162" s="297"/>
      <c r="M162" s="297"/>
      <c r="N162" s="297"/>
      <c r="O162" s="297"/>
      <c r="P162" s="297"/>
      <c r="Q162" s="297"/>
      <c r="R162" s="297"/>
      <c r="S162" s="297"/>
      <c r="T162" s="297"/>
      <c r="U162" s="297"/>
      <c r="V162" s="297"/>
      <c r="W162" s="297"/>
      <c r="X162" s="297"/>
      <c r="Y162" s="297"/>
      <c r="Z162" s="297"/>
      <c r="AA162" s="297"/>
      <c r="AB162" s="297"/>
      <c r="AC162" s="298"/>
      <c r="AD162" s="302"/>
      <c r="AE162" s="303"/>
      <c r="AF162" s="303"/>
      <c r="AG162" s="46"/>
      <c r="AH162" s="46"/>
      <c r="AI162" s="69"/>
      <c r="AJ162" s="69"/>
      <c r="AK162" s="69"/>
      <c r="AL162" s="70"/>
      <c r="AM162" s="308" t="str">
        <f>IF(AD162="","",ROUND(AD162*AI162,0))</f>
        <v/>
      </c>
      <c r="AN162" s="308"/>
      <c r="AO162" s="308"/>
      <c r="AP162" s="308"/>
      <c r="AQ162" s="308"/>
      <c r="AR162" s="308"/>
      <c r="AS162" s="309"/>
    </row>
    <row r="163" spans="2:45" ht="10.15" customHeight="1" x14ac:dyDescent="0.15">
      <c r="B163" s="294"/>
      <c r="C163" s="295"/>
      <c r="D163" s="299"/>
      <c r="E163" s="300"/>
      <c r="F163" s="300"/>
      <c r="G163" s="300"/>
      <c r="H163" s="300"/>
      <c r="I163" s="300"/>
      <c r="J163" s="300"/>
      <c r="K163" s="300"/>
      <c r="L163" s="300"/>
      <c r="M163" s="300"/>
      <c r="N163" s="300"/>
      <c r="O163" s="300"/>
      <c r="P163" s="300"/>
      <c r="Q163" s="300"/>
      <c r="R163" s="300"/>
      <c r="S163" s="300"/>
      <c r="T163" s="300"/>
      <c r="U163" s="300"/>
      <c r="V163" s="300"/>
      <c r="W163" s="300"/>
      <c r="X163" s="300"/>
      <c r="Y163" s="300"/>
      <c r="Z163" s="300"/>
      <c r="AA163" s="300"/>
      <c r="AB163" s="300"/>
      <c r="AC163" s="301"/>
      <c r="AD163" s="304"/>
      <c r="AE163" s="305"/>
      <c r="AF163" s="305"/>
      <c r="AG163" s="46"/>
      <c r="AH163" s="46"/>
      <c r="AI163" s="306"/>
      <c r="AJ163" s="306"/>
      <c r="AK163" s="306"/>
      <c r="AL163" s="307"/>
      <c r="AM163" s="308"/>
      <c r="AN163" s="308"/>
      <c r="AO163" s="308"/>
      <c r="AP163" s="308"/>
      <c r="AQ163" s="308"/>
      <c r="AR163" s="308"/>
      <c r="AS163" s="309"/>
    </row>
    <row r="164" spans="2:45" ht="10.15" customHeight="1" x14ac:dyDescent="0.15">
      <c r="B164" s="92"/>
      <c r="C164" s="207"/>
      <c r="D164" s="296"/>
      <c r="E164" s="297"/>
      <c r="F164" s="297"/>
      <c r="G164" s="297"/>
      <c r="H164" s="297"/>
      <c r="I164" s="297"/>
      <c r="J164" s="297"/>
      <c r="K164" s="297"/>
      <c r="L164" s="297"/>
      <c r="M164" s="297"/>
      <c r="N164" s="297"/>
      <c r="O164" s="297"/>
      <c r="P164" s="297"/>
      <c r="Q164" s="297"/>
      <c r="R164" s="297"/>
      <c r="S164" s="297"/>
      <c r="T164" s="297"/>
      <c r="U164" s="297"/>
      <c r="V164" s="297"/>
      <c r="W164" s="297"/>
      <c r="X164" s="297"/>
      <c r="Y164" s="297"/>
      <c r="Z164" s="297"/>
      <c r="AA164" s="297"/>
      <c r="AB164" s="297"/>
      <c r="AC164" s="298"/>
      <c r="AD164" s="302"/>
      <c r="AE164" s="303"/>
      <c r="AF164" s="303"/>
      <c r="AG164" s="46"/>
      <c r="AH164" s="46"/>
      <c r="AI164" s="69"/>
      <c r="AJ164" s="69"/>
      <c r="AK164" s="69"/>
      <c r="AL164" s="70"/>
      <c r="AM164" s="308" t="str">
        <f t="shared" ref="AM164" si="49">IF(AD164="","",ROUND(AD164*AI164,0))</f>
        <v/>
      </c>
      <c r="AN164" s="308"/>
      <c r="AO164" s="308"/>
      <c r="AP164" s="308"/>
      <c r="AQ164" s="308"/>
      <c r="AR164" s="308"/>
      <c r="AS164" s="309"/>
    </row>
    <row r="165" spans="2:45" ht="10.15" customHeight="1" x14ac:dyDescent="0.15">
      <c r="B165" s="294"/>
      <c r="C165" s="295"/>
      <c r="D165" s="299"/>
      <c r="E165" s="300"/>
      <c r="F165" s="300"/>
      <c r="G165" s="300"/>
      <c r="H165" s="300"/>
      <c r="I165" s="300"/>
      <c r="J165" s="300"/>
      <c r="K165" s="300"/>
      <c r="L165" s="300"/>
      <c r="M165" s="300"/>
      <c r="N165" s="300"/>
      <c r="O165" s="300"/>
      <c r="P165" s="300"/>
      <c r="Q165" s="300"/>
      <c r="R165" s="300"/>
      <c r="S165" s="300"/>
      <c r="T165" s="300"/>
      <c r="U165" s="300"/>
      <c r="V165" s="300"/>
      <c r="W165" s="300"/>
      <c r="X165" s="300"/>
      <c r="Y165" s="300"/>
      <c r="Z165" s="300"/>
      <c r="AA165" s="300"/>
      <c r="AB165" s="300"/>
      <c r="AC165" s="301"/>
      <c r="AD165" s="304"/>
      <c r="AE165" s="305"/>
      <c r="AF165" s="305"/>
      <c r="AG165" s="46"/>
      <c r="AH165" s="46"/>
      <c r="AI165" s="306"/>
      <c r="AJ165" s="306"/>
      <c r="AK165" s="306"/>
      <c r="AL165" s="307"/>
      <c r="AM165" s="308"/>
      <c r="AN165" s="308"/>
      <c r="AO165" s="308"/>
      <c r="AP165" s="308"/>
      <c r="AQ165" s="308"/>
      <c r="AR165" s="308"/>
      <c r="AS165" s="309"/>
    </row>
    <row r="166" spans="2:45" ht="10.15" customHeight="1" x14ac:dyDescent="0.15">
      <c r="B166" s="92"/>
      <c r="C166" s="207"/>
      <c r="D166" s="296"/>
      <c r="E166" s="297"/>
      <c r="F166" s="297"/>
      <c r="G166" s="297"/>
      <c r="H166" s="297"/>
      <c r="I166" s="297"/>
      <c r="J166" s="297"/>
      <c r="K166" s="297"/>
      <c r="L166" s="297"/>
      <c r="M166" s="297"/>
      <c r="N166" s="297"/>
      <c r="O166" s="297"/>
      <c r="P166" s="297"/>
      <c r="Q166" s="297"/>
      <c r="R166" s="297"/>
      <c r="S166" s="297"/>
      <c r="T166" s="297"/>
      <c r="U166" s="297"/>
      <c r="V166" s="297"/>
      <c r="W166" s="297"/>
      <c r="X166" s="297"/>
      <c r="Y166" s="297"/>
      <c r="Z166" s="297"/>
      <c r="AA166" s="297"/>
      <c r="AB166" s="297"/>
      <c r="AC166" s="298"/>
      <c r="AD166" s="302"/>
      <c r="AE166" s="303"/>
      <c r="AF166" s="303"/>
      <c r="AG166" s="46"/>
      <c r="AH166" s="46"/>
      <c r="AI166" s="69"/>
      <c r="AJ166" s="69"/>
      <c r="AK166" s="69"/>
      <c r="AL166" s="70"/>
      <c r="AM166" s="308" t="str">
        <f t="shared" ref="AM166" si="50">IF(AD166="","",ROUND(AD166*AI166,0))</f>
        <v/>
      </c>
      <c r="AN166" s="308"/>
      <c r="AO166" s="308"/>
      <c r="AP166" s="308"/>
      <c r="AQ166" s="308"/>
      <c r="AR166" s="308"/>
      <c r="AS166" s="309"/>
    </row>
    <row r="167" spans="2:45" ht="10.15" customHeight="1" x14ac:dyDescent="0.15">
      <c r="B167" s="294"/>
      <c r="C167" s="295"/>
      <c r="D167" s="299"/>
      <c r="E167" s="300"/>
      <c r="F167" s="300"/>
      <c r="G167" s="300"/>
      <c r="H167" s="300"/>
      <c r="I167" s="300"/>
      <c r="J167" s="300"/>
      <c r="K167" s="300"/>
      <c r="L167" s="300"/>
      <c r="M167" s="300"/>
      <c r="N167" s="300"/>
      <c r="O167" s="300"/>
      <c r="P167" s="300"/>
      <c r="Q167" s="300"/>
      <c r="R167" s="300"/>
      <c r="S167" s="300"/>
      <c r="T167" s="300"/>
      <c r="U167" s="300"/>
      <c r="V167" s="300"/>
      <c r="W167" s="300"/>
      <c r="X167" s="300"/>
      <c r="Y167" s="300"/>
      <c r="Z167" s="300"/>
      <c r="AA167" s="300"/>
      <c r="AB167" s="300"/>
      <c r="AC167" s="301"/>
      <c r="AD167" s="304"/>
      <c r="AE167" s="305"/>
      <c r="AF167" s="305"/>
      <c r="AG167" s="46"/>
      <c r="AH167" s="46"/>
      <c r="AI167" s="306"/>
      <c r="AJ167" s="306"/>
      <c r="AK167" s="306"/>
      <c r="AL167" s="307"/>
      <c r="AM167" s="308"/>
      <c r="AN167" s="308"/>
      <c r="AO167" s="308"/>
      <c r="AP167" s="308"/>
      <c r="AQ167" s="308"/>
      <c r="AR167" s="308"/>
      <c r="AS167" s="309"/>
    </row>
    <row r="168" spans="2:45" ht="10.15" customHeight="1" x14ac:dyDescent="0.15">
      <c r="B168" s="92"/>
      <c r="C168" s="207"/>
      <c r="D168" s="296"/>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8"/>
      <c r="AD168" s="302"/>
      <c r="AE168" s="303"/>
      <c r="AF168" s="303"/>
      <c r="AG168" s="46"/>
      <c r="AH168" s="46"/>
      <c r="AI168" s="69"/>
      <c r="AJ168" s="69"/>
      <c r="AK168" s="69"/>
      <c r="AL168" s="70"/>
      <c r="AM168" s="308" t="str">
        <f t="shared" ref="AM168" si="51">IF(AD168="","",ROUND(AD168*AI168,0))</f>
        <v/>
      </c>
      <c r="AN168" s="308"/>
      <c r="AO168" s="308"/>
      <c r="AP168" s="308"/>
      <c r="AQ168" s="308"/>
      <c r="AR168" s="308"/>
      <c r="AS168" s="309"/>
    </row>
    <row r="169" spans="2:45" ht="10.15" customHeight="1" x14ac:dyDescent="0.15">
      <c r="B169" s="294"/>
      <c r="C169" s="295"/>
      <c r="D169" s="299"/>
      <c r="E169" s="300"/>
      <c r="F169" s="300"/>
      <c r="G169" s="300"/>
      <c r="H169" s="300"/>
      <c r="I169" s="300"/>
      <c r="J169" s="300"/>
      <c r="K169" s="300"/>
      <c r="L169" s="300"/>
      <c r="M169" s="300"/>
      <c r="N169" s="300"/>
      <c r="O169" s="300"/>
      <c r="P169" s="300"/>
      <c r="Q169" s="300"/>
      <c r="R169" s="300"/>
      <c r="S169" s="300"/>
      <c r="T169" s="300"/>
      <c r="U169" s="300"/>
      <c r="V169" s="300"/>
      <c r="W169" s="300"/>
      <c r="X169" s="300"/>
      <c r="Y169" s="300"/>
      <c r="Z169" s="300"/>
      <c r="AA169" s="300"/>
      <c r="AB169" s="300"/>
      <c r="AC169" s="301"/>
      <c r="AD169" s="304"/>
      <c r="AE169" s="305"/>
      <c r="AF169" s="305"/>
      <c r="AG169" s="46"/>
      <c r="AH169" s="46"/>
      <c r="AI169" s="306"/>
      <c r="AJ169" s="306"/>
      <c r="AK169" s="306"/>
      <c r="AL169" s="307"/>
      <c r="AM169" s="308"/>
      <c r="AN169" s="308"/>
      <c r="AO169" s="308"/>
      <c r="AP169" s="308"/>
      <c r="AQ169" s="308"/>
      <c r="AR169" s="308"/>
      <c r="AS169" s="309"/>
    </row>
    <row r="170" spans="2:45" ht="10.15" customHeight="1" x14ac:dyDescent="0.15">
      <c r="B170" s="92"/>
      <c r="C170" s="207"/>
      <c r="D170" s="296"/>
      <c r="E170" s="297"/>
      <c r="F170" s="297"/>
      <c r="G170" s="297"/>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298"/>
      <c r="AD170" s="302"/>
      <c r="AE170" s="303"/>
      <c r="AF170" s="303"/>
      <c r="AG170" s="46"/>
      <c r="AH170" s="46"/>
      <c r="AI170" s="69"/>
      <c r="AJ170" s="69"/>
      <c r="AK170" s="69"/>
      <c r="AL170" s="70"/>
      <c r="AM170" s="308" t="str">
        <f t="shared" ref="AM170" si="52">IF(AD170="","",ROUND(AD170*AI170,0))</f>
        <v/>
      </c>
      <c r="AN170" s="308"/>
      <c r="AO170" s="308"/>
      <c r="AP170" s="308"/>
      <c r="AQ170" s="308"/>
      <c r="AR170" s="308"/>
      <c r="AS170" s="309"/>
    </row>
    <row r="171" spans="2:45" ht="10.15" customHeight="1" x14ac:dyDescent="0.15">
      <c r="B171" s="294"/>
      <c r="C171" s="295"/>
      <c r="D171" s="299"/>
      <c r="E171" s="300"/>
      <c r="F171" s="300"/>
      <c r="G171" s="300"/>
      <c r="H171" s="300"/>
      <c r="I171" s="300"/>
      <c r="J171" s="300"/>
      <c r="K171" s="300"/>
      <c r="L171" s="300"/>
      <c r="M171" s="300"/>
      <c r="N171" s="300"/>
      <c r="O171" s="300"/>
      <c r="P171" s="300"/>
      <c r="Q171" s="300"/>
      <c r="R171" s="300"/>
      <c r="S171" s="300"/>
      <c r="T171" s="300"/>
      <c r="U171" s="300"/>
      <c r="V171" s="300"/>
      <c r="W171" s="300"/>
      <c r="X171" s="300"/>
      <c r="Y171" s="300"/>
      <c r="Z171" s="300"/>
      <c r="AA171" s="300"/>
      <c r="AB171" s="300"/>
      <c r="AC171" s="301"/>
      <c r="AD171" s="304"/>
      <c r="AE171" s="305"/>
      <c r="AF171" s="305"/>
      <c r="AG171" s="46"/>
      <c r="AH171" s="46"/>
      <c r="AI171" s="306"/>
      <c r="AJ171" s="306"/>
      <c r="AK171" s="306"/>
      <c r="AL171" s="307"/>
      <c r="AM171" s="308"/>
      <c r="AN171" s="308"/>
      <c r="AO171" s="308"/>
      <c r="AP171" s="308"/>
      <c r="AQ171" s="308"/>
      <c r="AR171" s="308"/>
      <c r="AS171" s="309"/>
    </row>
    <row r="172" spans="2:45" ht="10.15" customHeight="1" x14ac:dyDescent="0.15">
      <c r="B172" s="92"/>
      <c r="C172" s="207"/>
      <c r="D172" s="296"/>
      <c r="E172" s="297"/>
      <c r="F172" s="297"/>
      <c r="G172" s="297"/>
      <c r="H172" s="297"/>
      <c r="I172" s="297"/>
      <c r="J172" s="297"/>
      <c r="K172" s="297"/>
      <c r="L172" s="297"/>
      <c r="M172" s="297"/>
      <c r="N172" s="297"/>
      <c r="O172" s="297"/>
      <c r="P172" s="297"/>
      <c r="Q172" s="297"/>
      <c r="R172" s="297"/>
      <c r="S172" s="297"/>
      <c r="T172" s="297"/>
      <c r="U172" s="297"/>
      <c r="V172" s="297"/>
      <c r="W172" s="297"/>
      <c r="X172" s="297"/>
      <c r="Y172" s="297"/>
      <c r="Z172" s="297"/>
      <c r="AA172" s="297"/>
      <c r="AB172" s="297"/>
      <c r="AC172" s="298"/>
      <c r="AD172" s="302"/>
      <c r="AE172" s="303"/>
      <c r="AF172" s="303"/>
      <c r="AG172" s="46"/>
      <c r="AH172" s="46"/>
      <c r="AI172" s="69"/>
      <c r="AJ172" s="69"/>
      <c r="AK172" s="69"/>
      <c r="AL172" s="70"/>
      <c r="AM172" s="308" t="str">
        <f t="shared" ref="AM172" si="53">IF(AD172="","",ROUND(AD172*AI172,0))</f>
        <v/>
      </c>
      <c r="AN172" s="308"/>
      <c r="AO172" s="308"/>
      <c r="AP172" s="308"/>
      <c r="AQ172" s="308"/>
      <c r="AR172" s="308"/>
      <c r="AS172" s="309"/>
    </row>
    <row r="173" spans="2:45" ht="10.15" customHeight="1" x14ac:dyDescent="0.15">
      <c r="B173" s="294"/>
      <c r="C173" s="295"/>
      <c r="D173" s="299"/>
      <c r="E173" s="300"/>
      <c r="F173" s="300"/>
      <c r="G173" s="300"/>
      <c r="H173" s="300"/>
      <c r="I173" s="300"/>
      <c r="J173" s="300"/>
      <c r="K173" s="300"/>
      <c r="L173" s="300"/>
      <c r="M173" s="300"/>
      <c r="N173" s="300"/>
      <c r="O173" s="300"/>
      <c r="P173" s="300"/>
      <c r="Q173" s="300"/>
      <c r="R173" s="300"/>
      <c r="S173" s="300"/>
      <c r="T173" s="300"/>
      <c r="U173" s="300"/>
      <c r="V173" s="300"/>
      <c r="W173" s="300"/>
      <c r="X173" s="300"/>
      <c r="Y173" s="300"/>
      <c r="Z173" s="300"/>
      <c r="AA173" s="300"/>
      <c r="AB173" s="300"/>
      <c r="AC173" s="301"/>
      <c r="AD173" s="304"/>
      <c r="AE173" s="305"/>
      <c r="AF173" s="305"/>
      <c r="AG173" s="46"/>
      <c r="AH173" s="46"/>
      <c r="AI173" s="306"/>
      <c r="AJ173" s="306"/>
      <c r="AK173" s="306"/>
      <c r="AL173" s="307"/>
      <c r="AM173" s="308"/>
      <c r="AN173" s="308"/>
      <c r="AO173" s="308"/>
      <c r="AP173" s="308"/>
      <c r="AQ173" s="308"/>
      <c r="AR173" s="308"/>
      <c r="AS173" s="309"/>
    </row>
    <row r="174" spans="2:45" ht="10.15" customHeight="1" x14ac:dyDescent="0.15">
      <c r="B174" s="92"/>
      <c r="C174" s="207"/>
      <c r="D174" s="296"/>
      <c r="E174" s="297"/>
      <c r="F174" s="297"/>
      <c r="G174" s="297"/>
      <c r="H174" s="297"/>
      <c r="I174" s="297"/>
      <c r="J174" s="297"/>
      <c r="K174" s="297"/>
      <c r="L174" s="297"/>
      <c r="M174" s="297"/>
      <c r="N174" s="297"/>
      <c r="O174" s="297"/>
      <c r="P174" s="297"/>
      <c r="Q174" s="297"/>
      <c r="R174" s="297"/>
      <c r="S174" s="297"/>
      <c r="T174" s="297"/>
      <c r="U174" s="297"/>
      <c r="V174" s="297"/>
      <c r="W174" s="297"/>
      <c r="X174" s="297"/>
      <c r="Y174" s="297"/>
      <c r="Z174" s="297"/>
      <c r="AA174" s="297"/>
      <c r="AB174" s="297"/>
      <c r="AC174" s="298"/>
      <c r="AD174" s="302"/>
      <c r="AE174" s="303"/>
      <c r="AF174" s="303"/>
      <c r="AG174" s="46"/>
      <c r="AH174" s="46"/>
      <c r="AI174" s="69"/>
      <c r="AJ174" s="69"/>
      <c r="AK174" s="69"/>
      <c r="AL174" s="70"/>
      <c r="AM174" s="308" t="str">
        <f t="shared" ref="AM174" si="54">IF(AD174="","",ROUND(AD174*AI174,0))</f>
        <v/>
      </c>
      <c r="AN174" s="308"/>
      <c r="AO174" s="308"/>
      <c r="AP174" s="308"/>
      <c r="AQ174" s="308"/>
      <c r="AR174" s="308"/>
      <c r="AS174" s="309"/>
    </row>
    <row r="175" spans="2:45" ht="10.15" customHeight="1" x14ac:dyDescent="0.15">
      <c r="B175" s="294"/>
      <c r="C175" s="295"/>
      <c r="D175" s="299"/>
      <c r="E175" s="300"/>
      <c r="F175" s="300"/>
      <c r="G175" s="300"/>
      <c r="H175" s="300"/>
      <c r="I175" s="300"/>
      <c r="J175" s="300"/>
      <c r="K175" s="300"/>
      <c r="L175" s="300"/>
      <c r="M175" s="300"/>
      <c r="N175" s="300"/>
      <c r="O175" s="300"/>
      <c r="P175" s="300"/>
      <c r="Q175" s="300"/>
      <c r="R175" s="300"/>
      <c r="S175" s="300"/>
      <c r="T175" s="300"/>
      <c r="U175" s="300"/>
      <c r="V175" s="300"/>
      <c r="W175" s="300"/>
      <c r="X175" s="300"/>
      <c r="Y175" s="300"/>
      <c r="Z175" s="300"/>
      <c r="AA175" s="300"/>
      <c r="AB175" s="300"/>
      <c r="AC175" s="301"/>
      <c r="AD175" s="304"/>
      <c r="AE175" s="305"/>
      <c r="AF175" s="305"/>
      <c r="AG175" s="46"/>
      <c r="AH175" s="46"/>
      <c r="AI175" s="306"/>
      <c r="AJ175" s="306"/>
      <c r="AK175" s="306"/>
      <c r="AL175" s="307"/>
      <c r="AM175" s="308"/>
      <c r="AN175" s="308"/>
      <c r="AO175" s="308"/>
      <c r="AP175" s="308"/>
      <c r="AQ175" s="308"/>
      <c r="AR175" s="308"/>
      <c r="AS175" s="309"/>
    </row>
    <row r="176" spans="2:45" ht="10.15" customHeight="1" x14ac:dyDescent="0.15">
      <c r="B176" s="92"/>
      <c r="C176" s="207"/>
      <c r="D176" s="296"/>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7"/>
      <c r="AB176" s="297"/>
      <c r="AC176" s="298"/>
      <c r="AD176" s="302"/>
      <c r="AE176" s="303"/>
      <c r="AF176" s="303"/>
      <c r="AG176" s="46"/>
      <c r="AH176" s="46"/>
      <c r="AI176" s="69"/>
      <c r="AJ176" s="69"/>
      <c r="AK176" s="69"/>
      <c r="AL176" s="70"/>
      <c r="AM176" s="308" t="str">
        <f t="shared" ref="AM176" si="55">IF(AD176="","",ROUND(AD176*AI176,0))</f>
        <v/>
      </c>
      <c r="AN176" s="308"/>
      <c r="AO176" s="308"/>
      <c r="AP176" s="308"/>
      <c r="AQ176" s="308"/>
      <c r="AR176" s="308"/>
      <c r="AS176" s="309"/>
    </row>
    <row r="177" spans="2:45" ht="10.15" customHeight="1" x14ac:dyDescent="0.15">
      <c r="B177" s="294"/>
      <c r="C177" s="295"/>
      <c r="D177" s="299"/>
      <c r="E177" s="300"/>
      <c r="F177" s="300"/>
      <c r="G177" s="300"/>
      <c r="H177" s="300"/>
      <c r="I177" s="300"/>
      <c r="J177" s="300"/>
      <c r="K177" s="300"/>
      <c r="L177" s="300"/>
      <c r="M177" s="300"/>
      <c r="N177" s="300"/>
      <c r="O177" s="300"/>
      <c r="P177" s="300"/>
      <c r="Q177" s="300"/>
      <c r="R177" s="300"/>
      <c r="S177" s="300"/>
      <c r="T177" s="300"/>
      <c r="U177" s="300"/>
      <c r="V177" s="300"/>
      <c r="W177" s="300"/>
      <c r="X177" s="300"/>
      <c r="Y177" s="300"/>
      <c r="Z177" s="300"/>
      <c r="AA177" s="300"/>
      <c r="AB177" s="300"/>
      <c r="AC177" s="301"/>
      <c r="AD177" s="304"/>
      <c r="AE177" s="305"/>
      <c r="AF177" s="305"/>
      <c r="AG177" s="46"/>
      <c r="AH177" s="46"/>
      <c r="AI177" s="306"/>
      <c r="AJ177" s="306"/>
      <c r="AK177" s="306"/>
      <c r="AL177" s="307"/>
      <c r="AM177" s="308"/>
      <c r="AN177" s="308"/>
      <c r="AO177" s="308"/>
      <c r="AP177" s="308"/>
      <c r="AQ177" s="308"/>
      <c r="AR177" s="308"/>
      <c r="AS177" s="309"/>
    </row>
    <row r="178" spans="2:45" ht="10.15" customHeight="1" x14ac:dyDescent="0.15">
      <c r="B178" s="92"/>
      <c r="C178" s="207"/>
      <c r="D178" s="296"/>
      <c r="E178" s="297"/>
      <c r="F178" s="297"/>
      <c r="G178" s="297"/>
      <c r="H178" s="297"/>
      <c r="I178" s="297"/>
      <c r="J178" s="297"/>
      <c r="K178" s="297"/>
      <c r="L178" s="297"/>
      <c r="M178" s="297"/>
      <c r="N178" s="297"/>
      <c r="O178" s="297"/>
      <c r="P178" s="297"/>
      <c r="Q178" s="297"/>
      <c r="R178" s="297"/>
      <c r="S178" s="297"/>
      <c r="T178" s="297"/>
      <c r="U178" s="297"/>
      <c r="V178" s="297"/>
      <c r="W178" s="297"/>
      <c r="X178" s="297"/>
      <c r="Y178" s="297"/>
      <c r="Z178" s="297"/>
      <c r="AA178" s="297"/>
      <c r="AB178" s="297"/>
      <c r="AC178" s="298"/>
      <c r="AD178" s="302"/>
      <c r="AE178" s="303"/>
      <c r="AF178" s="303"/>
      <c r="AG178" s="46"/>
      <c r="AH178" s="46"/>
      <c r="AI178" s="69"/>
      <c r="AJ178" s="69"/>
      <c r="AK178" s="69"/>
      <c r="AL178" s="70"/>
      <c r="AM178" s="308" t="str">
        <f t="shared" ref="AM178" si="56">IF(AD178="","",ROUND(AD178*AI178,0))</f>
        <v/>
      </c>
      <c r="AN178" s="308"/>
      <c r="AO178" s="308"/>
      <c r="AP178" s="308"/>
      <c r="AQ178" s="308"/>
      <c r="AR178" s="308"/>
      <c r="AS178" s="309"/>
    </row>
    <row r="179" spans="2:45" ht="10.15" customHeight="1" x14ac:dyDescent="0.15">
      <c r="B179" s="294"/>
      <c r="C179" s="295"/>
      <c r="D179" s="299"/>
      <c r="E179" s="300"/>
      <c r="F179" s="300"/>
      <c r="G179" s="300"/>
      <c r="H179" s="300"/>
      <c r="I179" s="300"/>
      <c r="J179" s="300"/>
      <c r="K179" s="300"/>
      <c r="L179" s="300"/>
      <c r="M179" s="300"/>
      <c r="N179" s="300"/>
      <c r="O179" s="300"/>
      <c r="P179" s="300"/>
      <c r="Q179" s="300"/>
      <c r="R179" s="300"/>
      <c r="S179" s="300"/>
      <c r="T179" s="300"/>
      <c r="U179" s="300"/>
      <c r="V179" s="300"/>
      <c r="W179" s="300"/>
      <c r="X179" s="300"/>
      <c r="Y179" s="300"/>
      <c r="Z179" s="300"/>
      <c r="AA179" s="300"/>
      <c r="AB179" s="300"/>
      <c r="AC179" s="301"/>
      <c r="AD179" s="304"/>
      <c r="AE179" s="305"/>
      <c r="AF179" s="305"/>
      <c r="AG179" s="46"/>
      <c r="AH179" s="46"/>
      <c r="AI179" s="306"/>
      <c r="AJ179" s="306"/>
      <c r="AK179" s="306"/>
      <c r="AL179" s="307"/>
      <c r="AM179" s="308"/>
      <c r="AN179" s="308"/>
      <c r="AO179" s="308"/>
      <c r="AP179" s="308"/>
      <c r="AQ179" s="308"/>
      <c r="AR179" s="308"/>
      <c r="AS179" s="309"/>
    </row>
    <row r="180" spans="2:45" ht="10.15" customHeight="1" x14ac:dyDescent="0.15">
      <c r="B180" s="92"/>
      <c r="C180" s="207"/>
      <c r="D180" s="296"/>
      <c r="E180" s="297"/>
      <c r="F180" s="297"/>
      <c r="G180" s="297"/>
      <c r="H180" s="297"/>
      <c r="I180" s="297"/>
      <c r="J180" s="297"/>
      <c r="K180" s="297"/>
      <c r="L180" s="297"/>
      <c r="M180" s="297"/>
      <c r="N180" s="297"/>
      <c r="O180" s="297"/>
      <c r="P180" s="297"/>
      <c r="Q180" s="297"/>
      <c r="R180" s="297"/>
      <c r="S180" s="297"/>
      <c r="T180" s="297"/>
      <c r="U180" s="297"/>
      <c r="V180" s="297"/>
      <c r="W180" s="297"/>
      <c r="X180" s="297"/>
      <c r="Y180" s="297"/>
      <c r="Z180" s="297"/>
      <c r="AA180" s="297"/>
      <c r="AB180" s="297"/>
      <c r="AC180" s="298"/>
      <c r="AD180" s="302"/>
      <c r="AE180" s="303"/>
      <c r="AF180" s="303"/>
      <c r="AG180" s="104"/>
      <c r="AH180" s="316"/>
      <c r="AI180" s="69"/>
      <c r="AJ180" s="69"/>
      <c r="AK180" s="69"/>
      <c r="AL180" s="70"/>
      <c r="AM180" s="308" t="str">
        <f>IF(AD180="","",ROUND(AD180*AI180,0))</f>
        <v/>
      </c>
      <c r="AN180" s="308"/>
      <c r="AO180" s="308"/>
      <c r="AP180" s="308"/>
      <c r="AQ180" s="308"/>
      <c r="AR180" s="308"/>
      <c r="AS180" s="309"/>
    </row>
    <row r="181" spans="2:45" ht="10.15" customHeight="1" thickBot="1" x14ac:dyDescent="0.2">
      <c r="B181" s="310"/>
      <c r="C181" s="209"/>
      <c r="D181" s="311"/>
      <c r="E181" s="312"/>
      <c r="F181" s="312"/>
      <c r="G181" s="312"/>
      <c r="H181" s="312"/>
      <c r="I181" s="312"/>
      <c r="J181" s="312"/>
      <c r="K181" s="312"/>
      <c r="L181" s="312"/>
      <c r="M181" s="312"/>
      <c r="N181" s="312"/>
      <c r="O181" s="312"/>
      <c r="P181" s="312"/>
      <c r="Q181" s="312"/>
      <c r="R181" s="312"/>
      <c r="S181" s="312"/>
      <c r="T181" s="312"/>
      <c r="U181" s="312"/>
      <c r="V181" s="312"/>
      <c r="W181" s="312"/>
      <c r="X181" s="312"/>
      <c r="Y181" s="312"/>
      <c r="Z181" s="312"/>
      <c r="AA181" s="312"/>
      <c r="AB181" s="312"/>
      <c r="AC181" s="313"/>
      <c r="AD181" s="314"/>
      <c r="AE181" s="315"/>
      <c r="AF181" s="315"/>
      <c r="AG181" s="317"/>
      <c r="AH181" s="318"/>
      <c r="AI181" s="319"/>
      <c r="AJ181" s="319"/>
      <c r="AK181" s="319"/>
      <c r="AL181" s="320"/>
      <c r="AM181" s="321"/>
      <c r="AN181" s="321"/>
      <c r="AO181" s="321"/>
      <c r="AP181" s="321"/>
      <c r="AQ181" s="321"/>
      <c r="AR181" s="321"/>
      <c r="AS181" s="322"/>
    </row>
    <row r="182" spans="2:45" ht="10.15" customHeight="1" x14ac:dyDescent="0.15">
      <c r="B182" s="28" t="str">
        <f>IF(L182="","",ROUND(L182*N182,0))</f>
        <v/>
      </c>
      <c r="C182" s="28"/>
      <c r="D182" s="28"/>
      <c r="E182" s="28"/>
      <c r="F182" s="28"/>
      <c r="G182" s="28"/>
      <c r="H182" s="28"/>
      <c r="I182" s="28"/>
      <c r="J182" s="28"/>
      <c r="K182" s="28"/>
      <c r="L182" s="28"/>
      <c r="M182" s="28"/>
      <c r="N182" s="28"/>
      <c r="O182" s="28"/>
      <c r="P182" s="28"/>
      <c r="Q182" s="28"/>
      <c r="R182" s="28"/>
      <c r="S182" s="28"/>
      <c r="T182" s="28"/>
      <c r="U182" s="28"/>
      <c r="V182" s="28"/>
      <c r="W182" s="1"/>
      <c r="X182" s="323" t="s">
        <v>42</v>
      </c>
      <c r="Y182" s="233"/>
      <c r="Z182" s="233"/>
      <c r="AA182" s="233"/>
      <c r="AB182" s="233"/>
      <c r="AC182" s="233"/>
      <c r="AD182" s="233"/>
      <c r="AE182" s="233"/>
      <c r="AF182" s="233"/>
      <c r="AG182" s="233"/>
      <c r="AH182" s="233"/>
      <c r="AI182" s="233"/>
      <c r="AJ182" s="233"/>
      <c r="AK182" s="233"/>
      <c r="AL182" s="324"/>
      <c r="AM182" s="328">
        <f>SUM(AM138:AS181)</f>
        <v>0</v>
      </c>
      <c r="AN182" s="328"/>
      <c r="AO182" s="328"/>
      <c r="AP182" s="328"/>
      <c r="AQ182" s="328"/>
      <c r="AR182" s="328"/>
      <c r="AS182" s="329"/>
    </row>
    <row r="183" spans="2:45" ht="10.15" customHeight="1" thickBot="1" x14ac:dyDescent="0.2">
      <c r="B183" s="28"/>
      <c r="C183" s="28"/>
      <c r="D183" s="28"/>
      <c r="E183" s="28"/>
      <c r="F183" s="28"/>
      <c r="G183" s="28"/>
      <c r="H183" s="28"/>
      <c r="I183" s="28"/>
      <c r="J183" s="28"/>
      <c r="K183" s="28"/>
      <c r="L183" s="28"/>
      <c r="M183" s="28"/>
      <c r="N183" s="28"/>
      <c r="O183" s="28"/>
      <c r="P183" s="28"/>
      <c r="Q183" s="28"/>
      <c r="R183" s="28"/>
      <c r="S183" s="28"/>
      <c r="T183" s="28"/>
      <c r="U183" s="28"/>
      <c r="V183" s="28"/>
      <c r="W183" s="12"/>
      <c r="X183" s="325"/>
      <c r="Y183" s="326"/>
      <c r="Z183" s="326"/>
      <c r="AA183" s="326"/>
      <c r="AB183" s="326"/>
      <c r="AC183" s="326"/>
      <c r="AD183" s="326"/>
      <c r="AE183" s="326"/>
      <c r="AF183" s="326"/>
      <c r="AG183" s="326"/>
      <c r="AH183" s="326"/>
      <c r="AI183" s="326"/>
      <c r="AJ183" s="326"/>
      <c r="AK183" s="326"/>
      <c r="AL183" s="327"/>
      <c r="AM183" s="321"/>
      <c r="AN183" s="321"/>
      <c r="AO183" s="321"/>
      <c r="AP183" s="321"/>
      <c r="AQ183" s="321"/>
      <c r="AR183" s="321"/>
      <c r="AS183" s="322"/>
    </row>
    <row r="184" spans="2:45" ht="10.15" customHeight="1" x14ac:dyDescent="0.15">
      <c r="B184" s="28"/>
      <c r="C184" s="28"/>
      <c r="D184" s="28"/>
      <c r="E184" s="28"/>
      <c r="F184" s="28"/>
      <c r="G184" s="28"/>
      <c r="H184" s="28"/>
      <c r="I184" s="28"/>
      <c r="J184" s="28"/>
      <c r="K184" s="28"/>
      <c r="L184" s="28"/>
      <c r="M184" s="28"/>
      <c r="N184" s="28"/>
      <c r="O184" s="28"/>
      <c r="P184" s="28"/>
      <c r="Q184" s="28"/>
      <c r="R184" s="28"/>
      <c r="S184" s="28"/>
      <c r="X184" s="330" t="s">
        <v>43</v>
      </c>
      <c r="Y184" s="52"/>
      <c r="Z184" s="52"/>
      <c r="AA184" s="52"/>
      <c r="AB184" s="52"/>
      <c r="AC184" s="52"/>
      <c r="AD184" s="52"/>
      <c r="AE184" s="52"/>
      <c r="AF184" s="52"/>
      <c r="AG184" s="52"/>
      <c r="AH184" s="52"/>
      <c r="AI184" s="52"/>
      <c r="AJ184" s="52"/>
      <c r="AK184" s="52"/>
      <c r="AL184" s="54"/>
      <c r="AM184" s="331">
        <f>SUM(AM122,AM182)</f>
        <v>0</v>
      </c>
      <c r="AN184" s="331"/>
      <c r="AO184" s="331"/>
      <c r="AP184" s="331"/>
      <c r="AQ184" s="331"/>
      <c r="AR184" s="331"/>
      <c r="AS184" s="332"/>
    </row>
    <row r="185" spans="2:45" ht="10.15" customHeight="1" thickBot="1" x14ac:dyDescent="0.2">
      <c r="X185" s="325"/>
      <c r="Y185" s="326"/>
      <c r="Z185" s="326"/>
      <c r="AA185" s="326"/>
      <c r="AB185" s="326"/>
      <c r="AC185" s="326"/>
      <c r="AD185" s="326"/>
      <c r="AE185" s="326"/>
      <c r="AF185" s="326"/>
      <c r="AG185" s="326"/>
      <c r="AH185" s="326"/>
      <c r="AI185" s="326"/>
      <c r="AJ185" s="326"/>
      <c r="AK185" s="326"/>
      <c r="AL185" s="327"/>
      <c r="AM185" s="321"/>
      <c r="AN185" s="321"/>
      <c r="AO185" s="321"/>
      <c r="AP185" s="321"/>
      <c r="AQ185" s="321"/>
      <c r="AR185" s="321"/>
      <c r="AS185" s="322"/>
    </row>
    <row r="186" spans="2:45" ht="10.15" customHeight="1" x14ac:dyDescent="0.15"/>
    <row r="187" spans="2:45" ht="14.25" x14ac:dyDescent="0.15">
      <c r="B187" s="28"/>
      <c r="C187" s="28"/>
      <c r="D187" s="28"/>
      <c r="E187" s="28"/>
      <c r="F187" s="28"/>
      <c r="G187" s="28"/>
      <c r="H187" s="28"/>
      <c r="I187" s="28"/>
      <c r="J187" s="28"/>
      <c r="K187" s="28"/>
      <c r="L187" s="28"/>
      <c r="M187" s="28"/>
      <c r="N187" s="28"/>
      <c r="O187" s="28"/>
      <c r="P187" s="28"/>
      <c r="Q187" s="28"/>
      <c r="R187" s="28"/>
      <c r="S187" s="28"/>
      <c r="X187" s="3"/>
      <c r="Y187" s="3"/>
      <c r="Z187" s="3"/>
      <c r="AA187" s="3"/>
      <c r="AB187" s="3"/>
      <c r="AC187" s="3"/>
      <c r="AD187" s="3"/>
      <c r="AE187" s="3"/>
      <c r="AF187" s="3"/>
      <c r="AG187" s="3"/>
      <c r="AH187" s="3"/>
      <c r="AI187" s="3"/>
      <c r="AJ187" s="3"/>
      <c r="AK187" s="3"/>
      <c r="AL187" s="3"/>
      <c r="AM187" s="28"/>
      <c r="AN187" s="28"/>
      <c r="AO187" s="28"/>
      <c r="AP187" s="28"/>
      <c r="AQ187" s="28"/>
      <c r="AR187" s="28"/>
      <c r="AS187" s="28"/>
    </row>
    <row r="188" spans="2:45" ht="14.25" x14ac:dyDescent="0.15">
      <c r="X188" s="3"/>
      <c r="Y188" s="3"/>
      <c r="Z188" s="3"/>
      <c r="AA188" s="3"/>
      <c r="AB188" s="3"/>
      <c r="AC188" s="3"/>
      <c r="AD188" s="3"/>
      <c r="AE188" s="3"/>
      <c r="AF188" s="3"/>
      <c r="AG188" s="3"/>
      <c r="AH188" s="3"/>
      <c r="AI188" s="3"/>
      <c r="AJ188" s="3"/>
      <c r="AK188" s="3"/>
      <c r="AL188" s="3"/>
      <c r="AM188" s="28"/>
      <c r="AN188" s="28"/>
      <c r="AO188" s="28"/>
      <c r="AP188" s="28"/>
      <c r="AQ188" s="28"/>
      <c r="AR188" s="28"/>
      <c r="AS188" s="28"/>
    </row>
  </sheetData>
  <mergeCells count="535">
    <mergeCell ref="X122:AL123"/>
    <mergeCell ref="AM122:AS123"/>
    <mergeCell ref="N63:AE66"/>
    <mergeCell ref="AK63:AL64"/>
    <mergeCell ref="AM63:AN64"/>
    <mergeCell ref="AO63:AO64"/>
    <mergeCell ref="AP63:AQ64"/>
    <mergeCell ref="AR63:AS64"/>
    <mergeCell ref="AI66:AL66"/>
    <mergeCell ref="AM66:AS66"/>
    <mergeCell ref="X120:AL121"/>
    <mergeCell ref="AM120:AS121"/>
    <mergeCell ref="X182:AL183"/>
    <mergeCell ref="AM182:AS183"/>
    <mergeCell ref="X184:AL185"/>
    <mergeCell ref="AM184:AS185"/>
    <mergeCell ref="N125:AE128"/>
    <mergeCell ref="AK125:AL126"/>
    <mergeCell ref="AM125:AN126"/>
    <mergeCell ref="AO125:AO126"/>
    <mergeCell ref="AP125:AQ126"/>
    <mergeCell ref="AR125:AS126"/>
    <mergeCell ref="AI128:AL128"/>
    <mergeCell ref="AM128:AS128"/>
    <mergeCell ref="B174:B175"/>
    <mergeCell ref="C174:C175"/>
    <mergeCell ref="AM174:AS175"/>
    <mergeCell ref="B176:B177"/>
    <mergeCell ref="C176:C177"/>
    <mergeCell ref="AM176:AS177"/>
    <mergeCell ref="D174:AC175"/>
    <mergeCell ref="AD174:AF175"/>
    <mergeCell ref="AG174:AH175"/>
    <mergeCell ref="AI174:AL175"/>
    <mergeCell ref="D176:AC177"/>
    <mergeCell ref="AD176:AF177"/>
    <mergeCell ref="AG176:AH177"/>
    <mergeCell ref="AI176:AL177"/>
    <mergeCell ref="B170:B171"/>
    <mergeCell ref="C170:C171"/>
    <mergeCell ref="AM170:AS171"/>
    <mergeCell ref="B172:B173"/>
    <mergeCell ref="C172:C173"/>
    <mergeCell ref="AM172:AS173"/>
    <mergeCell ref="D170:AC171"/>
    <mergeCell ref="AD170:AF171"/>
    <mergeCell ref="AG170:AH171"/>
    <mergeCell ref="AI170:AL171"/>
    <mergeCell ref="D172:AC173"/>
    <mergeCell ref="AD172:AF173"/>
    <mergeCell ref="AG172:AH173"/>
    <mergeCell ref="AI172:AL173"/>
    <mergeCell ref="B166:B167"/>
    <mergeCell ref="C166:C167"/>
    <mergeCell ref="AM166:AS167"/>
    <mergeCell ref="B168:B169"/>
    <mergeCell ref="C168:C169"/>
    <mergeCell ref="AM168:AS169"/>
    <mergeCell ref="D166:AC167"/>
    <mergeCell ref="AD166:AF167"/>
    <mergeCell ref="AG166:AH167"/>
    <mergeCell ref="AI166:AL167"/>
    <mergeCell ref="D168:AC169"/>
    <mergeCell ref="AD168:AF169"/>
    <mergeCell ref="AG168:AH169"/>
    <mergeCell ref="AI168:AL169"/>
    <mergeCell ref="B162:B163"/>
    <mergeCell ref="C162:C163"/>
    <mergeCell ref="AM162:AS163"/>
    <mergeCell ref="B164:B165"/>
    <mergeCell ref="C164:C165"/>
    <mergeCell ref="AM164:AS165"/>
    <mergeCell ref="D162:AC163"/>
    <mergeCell ref="AD162:AF163"/>
    <mergeCell ref="AG162:AH163"/>
    <mergeCell ref="AI162:AL163"/>
    <mergeCell ref="D164:AC165"/>
    <mergeCell ref="AD164:AF165"/>
    <mergeCell ref="AG164:AH165"/>
    <mergeCell ref="AI164:AL165"/>
    <mergeCell ref="B158:B159"/>
    <mergeCell ref="C158:C159"/>
    <mergeCell ref="AM158:AS159"/>
    <mergeCell ref="B160:B161"/>
    <mergeCell ref="C160:C161"/>
    <mergeCell ref="AM160:AS161"/>
    <mergeCell ref="D158:AC159"/>
    <mergeCell ref="AD158:AF159"/>
    <mergeCell ref="AG158:AH159"/>
    <mergeCell ref="AI158:AL159"/>
    <mergeCell ref="D160:AC161"/>
    <mergeCell ref="AD160:AF161"/>
    <mergeCell ref="AG160:AH161"/>
    <mergeCell ref="AI160:AL161"/>
    <mergeCell ref="B154:B155"/>
    <mergeCell ref="C154:C155"/>
    <mergeCell ref="AM154:AS155"/>
    <mergeCell ref="B156:B157"/>
    <mergeCell ref="C156:C157"/>
    <mergeCell ref="AM156:AS157"/>
    <mergeCell ref="D154:AC155"/>
    <mergeCell ref="AD154:AF155"/>
    <mergeCell ref="AG154:AH155"/>
    <mergeCell ref="AI154:AL155"/>
    <mergeCell ref="D156:AC157"/>
    <mergeCell ref="AD156:AF157"/>
    <mergeCell ref="AG156:AH157"/>
    <mergeCell ref="AI156:AL157"/>
    <mergeCell ref="B150:B151"/>
    <mergeCell ref="C150:C151"/>
    <mergeCell ref="AM150:AS151"/>
    <mergeCell ref="B152:B153"/>
    <mergeCell ref="C152:C153"/>
    <mergeCell ref="AM152:AS153"/>
    <mergeCell ref="D150:AC151"/>
    <mergeCell ref="AD150:AF151"/>
    <mergeCell ref="AG150:AH151"/>
    <mergeCell ref="AI150:AL151"/>
    <mergeCell ref="D152:AC153"/>
    <mergeCell ref="AD152:AF153"/>
    <mergeCell ref="AG152:AH153"/>
    <mergeCell ref="AI152:AL153"/>
    <mergeCell ref="B146:B147"/>
    <mergeCell ref="C146:C147"/>
    <mergeCell ref="AM146:AS147"/>
    <mergeCell ref="B148:B149"/>
    <mergeCell ref="C148:C149"/>
    <mergeCell ref="AM148:AS149"/>
    <mergeCell ref="D146:AC147"/>
    <mergeCell ref="AD146:AF147"/>
    <mergeCell ref="AG146:AH147"/>
    <mergeCell ref="AI146:AL147"/>
    <mergeCell ref="D148:AC149"/>
    <mergeCell ref="AD148:AF149"/>
    <mergeCell ref="AG148:AH149"/>
    <mergeCell ref="AI148:AL149"/>
    <mergeCell ref="B144:B145"/>
    <mergeCell ref="C144:C145"/>
    <mergeCell ref="AM144:AS145"/>
    <mergeCell ref="D142:AC143"/>
    <mergeCell ref="AD142:AF143"/>
    <mergeCell ref="AG142:AH143"/>
    <mergeCell ref="AI142:AL143"/>
    <mergeCell ref="D144:AC145"/>
    <mergeCell ref="AD144:AF145"/>
    <mergeCell ref="AG144:AH145"/>
    <mergeCell ref="AI144:AL145"/>
    <mergeCell ref="B140:B141"/>
    <mergeCell ref="C140:C141"/>
    <mergeCell ref="AM140:AS141"/>
    <mergeCell ref="D140:AC141"/>
    <mergeCell ref="AD140:AF141"/>
    <mergeCell ref="AG140:AH141"/>
    <mergeCell ref="AI140:AL141"/>
    <mergeCell ref="B142:B143"/>
    <mergeCell ref="C142:C143"/>
    <mergeCell ref="AM142:AS143"/>
    <mergeCell ref="B129:K131"/>
    <mergeCell ref="AI130:AL131"/>
    <mergeCell ref="AN130:AO131"/>
    <mergeCell ref="AQ130:AR131"/>
    <mergeCell ref="B133:D134"/>
    <mergeCell ref="E133:AS134"/>
    <mergeCell ref="B138:B139"/>
    <mergeCell ref="C138:C139"/>
    <mergeCell ref="AM138:AS139"/>
    <mergeCell ref="B136:C136"/>
    <mergeCell ref="D136:AC137"/>
    <mergeCell ref="AD136:AF137"/>
    <mergeCell ref="AG136:AH137"/>
    <mergeCell ref="AI136:AL137"/>
    <mergeCell ref="AM136:AS137"/>
    <mergeCell ref="D138:AC139"/>
    <mergeCell ref="AD138:AF139"/>
    <mergeCell ref="AG138:AH139"/>
    <mergeCell ref="AI138:AL139"/>
    <mergeCell ref="B116:B117"/>
    <mergeCell ref="C116:C117"/>
    <mergeCell ref="AM116:AS117"/>
    <mergeCell ref="B118:B119"/>
    <mergeCell ref="C118:C119"/>
    <mergeCell ref="AM118:AS119"/>
    <mergeCell ref="D116:AC117"/>
    <mergeCell ref="AD116:AF117"/>
    <mergeCell ref="AG116:AH117"/>
    <mergeCell ref="AI116:AL117"/>
    <mergeCell ref="D118:AC119"/>
    <mergeCell ref="AD118:AF119"/>
    <mergeCell ref="AG118:AH119"/>
    <mergeCell ref="AI118:AL119"/>
    <mergeCell ref="B112:B113"/>
    <mergeCell ref="C112:C113"/>
    <mergeCell ref="AM112:AS113"/>
    <mergeCell ref="B114:B115"/>
    <mergeCell ref="C114:C115"/>
    <mergeCell ref="AM114:AS115"/>
    <mergeCell ref="D112:AC113"/>
    <mergeCell ref="AD112:AF113"/>
    <mergeCell ref="AG112:AH113"/>
    <mergeCell ref="AI112:AL113"/>
    <mergeCell ref="D114:AC115"/>
    <mergeCell ref="AD114:AF115"/>
    <mergeCell ref="AG114:AH115"/>
    <mergeCell ref="AI114:AL115"/>
    <mergeCell ref="B108:B109"/>
    <mergeCell ref="C108:C109"/>
    <mergeCell ref="AM108:AS109"/>
    <mergeCell ref="B110:B111"/>
    <mergeCell ref="C110:C111"/>
    <mergeCell ref="AM110:AS111"/>
    <mergeCell ref="D108:AC109"/>
    <mergeCell ref="AD108:AF109"/>
    <mergeCell ref="AG108:AH109"/>
    <mergeCell ref="AI108:AL109"/>
    <mergeCell ref="D110:AC111"/>
    <mergeCell ref="AD110:AF111"/>
    <mergeCell ref="AG110:AH111"/>
    <mergeCell ref="AI110:AL111"/>
    <mergeCell ref="B104:B105"/>
    <mergeCell ref="C104:C105"/>
    <mergeCell ref="AM104:AS105"/>
    <mergeCell ref="B106:B107"/>
    <mergeCell ref="C106:C107"/>
    <mergeCell ref="AM106:AS107"/>
    <mergeCell ref="D104:AC105"/>
    <mergeCell ref="AD104:AF105"/>
    <mergeCell ref="AG104:AH105"/>
    <mergeCell ref="AI104:AL105"/>
    <mergeCell ref="D106:AC107"/>
    <mergeCell ref="AD106:AF107"/>
    <mergeCell ref="AG106:AH107"/>
    <mergeCell ref="AI106:AL107"/>
    <mergeCell ref="B100:B101"/>
    <mergeCell ref="C100:C101"/>
    <mergeCell ref="AM100:AS101"/>
    <mergeCell ref="B102:B103"/>
    <mergeCell ref="C102:C103"/>
    <mergeCell ref="AM102:AS103"/>
    <mergeCell ref="D100:AC101"/>
    <mergeCell ref="AD100:AF101"/>
    <mergeCell ref="AG100:AH101"/>
    <mergeCell ref="AI100:AL101"/>
    <mergeCell ref="D102:AC103"/>
    <mergeCell ref="AD102:AF103"/>
    <mergeCell ref="AG102:AH103"/>
    <mergeCell ref="AI102:AL103"/>
    <mergeCell ref="B96:B97"/>
    <mergeCell ref="C96:C97"/>
    <mergeCell ref="AM96:AS97"/>
    <mergeCell ref="B98:B99"/>
    <mergeCell ref="C98:C99"/>
    <mergeCell ref="AM98:AS99"/>
    <mergeCell ref="D96:AC97"/>
    <mergeCell ref="AD96:AF97"/>
    <mergeCell ref="AG96:AH97"/>
    <mergeCell ref="AI96:AL97"/>
    <mergeCell ref="D98:AC99"/>
    <mergeCell ref="AD98:AF99"/>
    <mergeCell ref="AG98:AH99"/>
    <mergeCell ref="AI98:AL99"/>
    <mergeCell ref="B92:B93"/>
    <mergeCell ref="C92:C93"/>
    <mergeCell ref="AM92:AS93"/>
    <mergeCell ref="B94:B95"/>
    <mergeCell ref="C94:C95"/>
    <mergeCell ref="AM94:AS95"/>
    <mergeCell ref="D92:AC93"/>
    <mergeCell ref="AD92:AF93"/>
    <mergeCell ref="AG92:AH93"/>
    <mergeCell ref="AI92:AL93"/>
    <mergeCell ref="D94:AC95"/>
    <mergeCell ref="AD94:AF95"/>
    <mergeCell ref="AG94:AH95"/>
    <mergeCell ref="AI94:AL95"/>
    <mergeCell ref="B88:B89"/>
    <mergeCell ref="C88:C89"/>
    <mergeCell ref="AM88:AS89"/>
    <mergeCell ref="B90:B91"/>
    <mergeCell ref="C90:C91"/>
    <mergeCell ref="AM90:AS91"/>
    <mergeCell ref="D88:AC89"/>
    <mergeCell ref="AD88:AF89"/>
    <mergeCell ref="AG88:AH89"/>
    <mergeCell ref="AI88:AL89"/>
    <mergeCell ref="D90:AC91"/>
    <mergeCell ref="AD90:AF91"/>
    <mergeCell ref="AG90:AH91"/>
    <mergeCell ref="AI90:AL91"/>
    <mergeCell ref="B84:B85"/>
    <mergeCell ref="C84:C85"/>
    <mergeCell ref="AM84:AS85"/>
    <mergeCell ref="B86:B87"/>
    <mergeCell ref="C86:C87"/>
    <mergeCell ref="AM86:AS87"/>
    <mergeCell ref="D84:AC85"/>
    <mergeCell ref="AD84:AF85"/>
    <mergeCell ref="AG84:AH85"/>
    <mergeCell ref="AI84:AL85"/>
    <mergeCell ref="D86:AC87"/>
    <mergeCell ref="AD86:AF87"/>
    <mergeCell ref="AG86:AH87"/>
    <mergeCell ref="AI86:AL87"/>
    <mergeCell ref="B82:B83"/>
    <mergeCell ref="C82:C83"/>
    <mergeCell ref="AM82:AS83"/>
    <mergeCell ref="D80:AC81"/>
    <mergeCell ref="AD80:AF81"/>
    <mergeCell ref="AG80:AH81"/>
    <mergeCell ref="AI80:AL81"/>
    <mergeCell ref="D82:AC83"/>
    <mergeCell ref="AD82:AF83"/>
    <mergeCell ref="AG82:AH83"/>
    <mergeCell ref="AI82:AL83"/>
    <mergeCell ref="B78:B79"/>
    <mergeCell ref="C78:C79"/>
    <mergeCell ref="AM78:AS79"/>
    <mergeCell ref="D78:AC79"/>
    <mergeCell ref="AD78:AF79"/>
    <mergeCell ref="AG78:AH79"/>
    <mergeCell ref="AI78:AL79"/>
    <mergeCell ref="B80:B81"/>
    <mergeCell ref="C80:C81"/>
    <mergeCell ref="AM80:AS81"/>
    <mergeCell ref="B67:K69"/>
    <mergeCell ref="AI68:AL69"/>
    <mergeCell ref="AN68:AO69"/>
    <mergeCell ref="AQ68:AR69"/>
    <mergeCell ref="B71:D72"/>
    <mergeCell ref="E71:AS72"/>
    <mergeCell ref="B76:B77"/>
    <mergeCell ref="C76:C77"/>
    <mergeCell ref="AM76:AS77"/>
    <mergeCell ref="B74:C74"/>
    <mergeCell ref="D74:AC75"/>
    <mergeCell ref="AD74:AF75"/>
    <mergeCell ref="AG74:AH75"/>
    <mergeCell ref="AI74:AL75"/>
    <mergeCell ref="AM74:AS75"/>
    <mergeCell ref="D76:AC77"/>
    <mergeCell ref="AD76:AF77"/>
    <mergeCell ref="AG76:AH77"/>
    <mergeCell ref="AI76:AL77"/>
    <mergeCell ref="N1:AE4"/>
    <mergeCell ref="AK1:AL2"/>
    <mergeCell ref="AM1:AN2"/>
    <mergeCell ref="AO1:AO2"/>
    <mergeCell ref="AP1:AQ2"/>
    <mergeCell ref="AR1:AS2"/>
    <mergeCell ref="AI4:AL4"/>
    <mergeCell ref="AM4:AS4"/>
    <mergeCell ref="AM12:AS13"/>
    <mergeCell ref="B12:C12"/>
    <mergeCell ref="B5:K7"/>
    <mergeCell ref="AI6:AL7"/>
    <mergeCell ref="AN6:AO7"/>
    <mergeCell ref="AQ6:AR7"/>
    <mergeCell ref="B9:D10"/>
    <mergeCell ref="E9:AS10"/>
    <mergeCell ref="AD12:AF13"/>
    <mergeCell ref="AG12:AH13"/>
    <mergeCell ref="AI12:AL13"/>
    <mergeCell ref="D12:AC13"/>
    <mergeCell ref="B20:B21"/>
    <mergeCell ref="C20:C21"/>
    <mergeCell ref="AM18:AS19"/>
    <mergeCell ref="B18:B19"/>
    <mergeCell ref="C18:C19"/>
    <mergeCell ref="B14:B15"/>
    <mergeCell ref="C14:C15"/>
    <mergeCell ref="AM16:AS17"/>
    <mergeCell ref="B16:B17"/>
    <mergeCell ref="C16:C17"/>
    <mergeCell ref="AM14:AS15"/>
    <mergeCell ref="AM20:AS21"/>
    <mergeCell ref="D14:AC15"/>
    <mergeCell ref="AD14:AF15"/>
    <mergeCell ref="AG14:AH15"/>
    <mergeCell ref="AI14:AL15"/>
    <mergeCell ref="D16:AC17"/>
    <mergeCell ref="D18:AC19"/>
    <mergeCell ref="D20:AC21"/>
    <mergeCell ref="AD16:AF17"/>
    <mergeCell ref="AD18:AF19"/>
    <mergeCell ref="AD20:AF21"/>
    <mergeCell ref="AG16:AH17"/>
    <mergeCell ref="AG18:AH19"/>
    <mergeCell ref="AM26:AS27"/>
    <mergeCell ref="B26:B27"/>
    <mergeCell ref="C26:C27"/>
    <mergeCell ref="D26:AC27"/>
    <mergeCell ref="D28:AC29"/>
    <mergeCell ref="AM24:AS25"/>
    <mergeCell ref="B24:B25"/>
    <mergeCell ref="C24:C25"/>
    <mergeCell ref="AM22:AS23"/>
    <mergeCell ref="B22:B23"/>
    <mergeCell ref="C22:C23"/>
    <mergeCell ref="D22:AC23"/>
    <mergeCell ref="D24:AC25"/>
    <mergeCell ref="AD22:AF23"/>
    <mergeCell ref="AD24:AF25"/>
    <mergeCell ref="AD26:AF27"/>
    <mergeCell ref="AM32:AS33"/>
    <mergeCell ref="B32:B33"/>
    <mergeCell ref="C32:C33"/>
    <mergeCell ref="AM30:AS31"/>
    <mergeCell ref="B30:B31"/>
    <mergeCell ref="C30:C31"/>
    <mergeCell ref="D30:AC31"/>
    <mergeCell ref="D32:AC33"/>
    <mergeCell ref="AM28:AS29"/>
    <mergeCell ref="B28:B29"/>
    <mergeCell ref="C28:C29"/>
    <mergeCell ref="AD28:AF29"/>
    <mergeCell ref="AD30:AF31"/>
    <mergeCell ref="AD32:AF33"/>
    <mergeCell ref="AM36:AS37"/>
    <mergeCell ref="B36:B37"/>
    <mergeCell ref="C36:C37"/>
    <mergeCell ref="AM34:AS35"/>
    <mergeCell ref="B34:B35"/>
    <mergeCell ref="C34:C35"/>
    <mergeCell ref="D34:AC35"/>
    <mergeCell ref="D36:AC37"/>
    <mergeCell ref="AG34:AH35"/>
    <mergeCell ref="AG36:AH37"/>
    <mergeCell ref="AI34:AL35"/>
    <mergeCell ref="AI36:AL37"/>
    <mergeCell ref="AD34:AF35"/>
    <mergeCell ref="AD36:AF37"/>
    <mergeCell ref="AM40:AS41"/>
    <mergeCell ref="B40:B41"/>
    <mergeCell ref="C40:C41"/>
    <mergeCell ref="AM38:AS39"/>
    <mergeCell ref="B38:B39"/>
    <mergeCell ref="C38:C39"/>
    <mergeCell ref="D38:AC39"/>
    <mergeCell ref="D40:AC41"/>
    <mergeCell ref="AD38:AF39"/>
    <mergeCell ref="AD40:AF41"/>
    <mergeCell ref="AG38:AH39"/>
    <mergeCell ref="AG40:AH41"/>
    <mergeCell ref="AI38:AL39"/>
    <mergeCell ref="AI40:AL41"/>
    <mergeCell ref="AM44:AS45"/>
    <mergeCell ref="B44:B45"/>
    <mergeCell ref="C44:C45"/>
    <mergeCell ref="AM42:AS43"/>
    <mergeCell ref="B42:B43"/>
    <mergeCell ref="C42:C43"/>
    <mergeCell ref="D42:AC43"/>
    <mergeCell ref="D44:AC45"/>
    <mergeCell ref="AD42:AF43"/>
    <mergeCell ref="AD44:AF45"/>
    <mergeCell ref="AG42:AH43"/>
    <mergeCell ref="AG44:AH45"/>
    <mergeCell ref="AI42:AL43"/>
    <mergeCell ref="AI44:AL45"/>
    <mergeCell ref="B48:B49"/>
    <mergeCell ref="C48:C49"/>
    <mergeCell ref="AM46:AS47"/>
    <mergeCell ref="B46:B47"/>
    <mergeCell ref="C46:C47"/>
    <mergeCell ref="AM48:AS49"/>
    <mergeCell ref="D46:AC47"/>
    <mergeCell ref="D48:AC49"/>
    <mergeCell ref="AD46:AF47"/>
    <mergeCell ref="AD48:AF49"/>
    <mergeCell ref="AG46:AH47"/>
    <mergeCell ref="AG48:AH49"/>
    <mergeCell ref="AI46:AL47"/>
    <mergeCell ref="AI48:AL49"/>
    <mergeCell ref="B52:B53"/>
    <mergeCell ref="C52:C53"/>
    <mergeCell ref="AM50:AS51"/>
    <mergeCell ref="B50:B51"/>
    <mergeCell ref="C50:C51"/>
    <mergeCell ref="AM52:AS53"/>
    <mergeCell ref="D50:AC51"/>
    <mergeCell ref="D52:AC53"/>
    <mergeCell ref="AD50:AF51"/>
    <mergeCell ref="AD52:AF53"/>
    <mergeCell ref="AG50:AH51"/>
    <mergeCell ref="AG52:AH53"/>
    <mergeCell ref="AI50:AL51"/>
    <mergeCell ref="AI52:AL53"/>
    <mergeCell ref="B56:B57"/>
    <mergeCell ref="C56:C57"/>
    <mergeCell ref="AM54:AS55"/>
    <mergeCell ref="B54:B55"/>
    <mergeCell ref="C54:C55"/>
    <mergeCell ref="D54:AC55"/>
    <mergeCell ref="AD54:AF55"/>
    <mergeCell ref="AG54:AH55"/>
    <mergeCell ref="AI54:AL55"/>
    <mergeCell ref="X58:AL59"/>
    <mergeCell ref="AM58:AS59"/>
    <mergeCell ref="X60:AL61"/>
    <mergeCell ref="AM60:AS61"/>
    <mergeCell ref="AM56:AS57"/>
    <mergeCell ref="D56:AC57"/>
    <mergeCell ref="AD56:AF57"/>
    <mergeCell ref="AG56:AH57"/>
    <mergeCell ref="AI56:AL57"/>
    <mergeCell ref="B60:H61"/>
    <mergeCell ref="AG20:AH21"/>
    <mergeCell ref="AG22:AH23"/>
    <mergeCell ref="AG24:AH25"/>
    <mergeCell ref="AG26:AH27"/>
    <mergeCell ref="AG28:AH29"/>
    <mergeCell ref="AG30:AH31"/>
    <mergeCell ref="AG32:AH33"/>
    <mergeCell ref="AI16:AL17"/>
    <mergeCell ref="AI18:AL19"/>
    <mergeCell ref="AI20:AL21"/>
    <mergeCell ref="AI22:AL23"/>
    <mergeCell ref="AI24:AL25"/>
    <mergeCell ref="AI26:AL27"/>
    <mergeCell ref="AI28:AL29"/>
    <mergeCell ref="AI30:AL31"/>
    <mergeCell ref="AI32:AL33"/>
    <mergeCell ref="B178:B179"/>
    <mergeCell ref="C178:C179"/>
    <mergeCell ref="D178:AC179"/>
    <mergeCell ref="AD178:AF179"/>
    <mergeCell ref="AG178:AH179"/>
    <mergeCell ref="AI178:AL179"/>
    <mergeCell ref="AM178:AS179"/>
    <mergeCell ref="B180:B181"/>
    <mergeCell ref="C180:C181"/>
    <mergeCell ref="D180:AC181"/>
    <mergeCell ref="AD180:AF181"/>
    <mergeCell ref="AG180:AH181"/>
    <mergeCell ref="AI180:AL181"/>
    <mergeCell ref="AM180:AS181"/>
  </mergeCells>
  <phoneticPr fontId="3"/>
  <conditionalFormatting sqref="B14:D14 B15:C57 D16 D18 D20 D22 D24 D26 D28 D30 D32 D34 D36 D38 D40 D42 D44 D46 D48 D50 D52 D54 D56">
    <cfRule type="cellIs" dxfId="41" priority="49" operator="equal">
      <formula>""</formula>
    </cfRule>
  </conditionalFormatting>
  <conditionalFormatting sqref="B76:D76 B77:C119 D78 D80 D82 D84 D86 D88 D90 D92 D94 D96 D98 D100 D102 D104 D106 D108 D110 D112 D114 D116 D118">
    <cfRule type="cellIs" dxfId="40" priority="6" operator="equal">
      <formula>""</formula>
    </cfRule>
  </conditionalFormatting>
  <conditionalFormatting sqref="B138:D138 B139:C181 D140 D142 D144 D146 D148 D150 D152 D154 D156 D158 D160 D162 D164 D166 D168 D170 D172 D174 D176 D178 D180">
    <cfRule type="cellIs" dxfId="39" priority="3" operator="equal">
      <formula>""</formula>
    </cfRule>
  </conditionalFormatting>
  <conditionalFormatting sqref="E9:AS10">
    <cfRule type="cellIs" dxfId="38" priority="45" operator="equal">
      <formula>""</formula>
    </cfRule>
  </conditionalFormatting>
  <conditionalFormatting sqref="E71:AS72">
    <cfRule type="cellIs" dxfId="37" priority="15" operator="equal">
      <formula>""</formula>
    </cfRule>
  </conditionalFormatting>
  <conditionalFormatting sqref="E133:AS134">
    <cfRule type="cellIs" dxfId="36" priority="9" operator="equal">
      <formula>""</formula>
    </cfRule>
  </conditionalFormatting>
  <conditionalFormatting sqref="X58:AS61">
    <cfRule type="cellIs" dxfId="35" priority="44" operator="equal">
      <formula>""</formula>
    </cfRule>
  </conditionalFormatting>
  <conditionalFormatting sqref="X120:AS123">
    <cfRule type="cellIs" dxfId="34" priority="14" operator="equal">
      <formula>""</formula>
    </cfRule>
  </conditionalFormatting>
  <conditionalFormatting sqref="X182:AS185">
    <cfRule type="cellIs" dxfId="33" priority="8" operator="equal">
      <formula>""</formula>
    </cfRule>
  </conditionalFormatting>
  <conditionalFormatting sqref="AD14:AF57">
    <cfRule type="cellIs" dxfId="32" priority="7" operator="equal">
      <formula>""</formula>
    </cfRule>
  </conditionalFormatting>
  <conditionalFormatting sqref="AD76:AF119">
    <cfRule type="cellIs" dxfId="31" priority="4" operator="equal">
      <formula>""</formula>
    </cfRule>
  </conditionalFormatting>
  <conditionalFormatting sqref="AD138:AF181">
    <cfRule type="cellIs" dxfId="30" priority="1" operator="equal">
      <formula>""</formula>
    </cfRule>
  </conditionalFormatting>
  <conditionalFormatting sqref="AG14 AI14 AG16 AI16 AG18 AI18 AG20 AI20 AG22 AI22 AG24 AI24 AG26 AI26 AG28 AI28 AG30 AI30 AG32 AI32 AG34 AI34 AG36 AI36 AG38 AI38 AG40 AI40 AG42 AI42 AG44 AI44 AG46 AI46 AG48 AI48 AG50 AI50 AG52 AI52 AG54 AI54 AG56 AI56">
    <cfRule type="cellIs" dxfId="29" priority="48" operator="equal">
      <formula>""</formula>
    </cfRule>
  </conditionalFormatting>
  <conditionalFormatting sqref="AG76 AI76 AG78 AI78 AG80 AI80 AG82 AI82 AG84 AI84 AG86 AI86 AG88 AI88 AG90 AI90 AG92 AI92 AG94 AI94 AG96 AI96 AG98 AI98 AG100 AI100 AG102 AI102 AG104 AI104 AG106 AI106 AG108 AI108 AG110 AI110 AG112 AI112 AG114 AI114 AG116 AI116 AG118 AI118">
    <cfRule type="cellIs" dxfId="28" priority="5" operator="equal">
      <formula>""</formula>
    </cfRule>
  </conditionalFormatting>
  <conditionalFormatting sqref="AG138 AI138 AG140 AI140 AG142 AI142 AG144 AI144 AG146 AI146 AG148 AI148 AG150 AI150 AG152 AI152 AG154 AI154 AG156 AI156 AG158 AI158 AG160 AI160 AG162 AI162 AG164 AI164 AG166 AI166 AG168 AI168 AG170 AI170 AG172 AI172 AG174 AI174 AG176 AI176 AG178 AI178 AG180 AI180">
    <cfRule type="cellIs" dxfId="27" priority="2" operator="equal">
      <formula>""</formula>
    </cfRule>
  </conditionalFormatting>
  <conditionalFormatting sqref="AI6 AN6 AQ6">
    <cfRule type="cellIs" dxfId="26" priority="47" operator="equal">
      <formula>""</formula>
    </cfRule>
  </conditionalFormatting>
  <conditionalFormatting sqref="AI68 AN68 AQ68">
    <cfRule type="cellIs" dxfId="25" priority="17" operator="equal">
      <formula>""</formula>
    </cfRule>
  </conditionalFormatting>
  <conditionalFormatting sqref="AI130 AN130 AQ130">
    <cfRule type="cellIs" dxfId="24" priority="11" operator="equal">
      <formula>""</formula>
    </cfRule>
  </conditionalFormatting>
  <conditionalFormatting sqref="AK1:AL2 AP1:AQ2">
    <cfRule type="cellIs" dxfId="23" priority="46" operator="equal">
      <formula>""</formula>
    </cfRule>
  </conditionalFormatting>
  <conditionalFormatting sqref="AK63:AL64 AP63:AQ64">
    <cfRule type="cellIs" dxfId="22" priority="16" operator="equal">
      <formula>""</formula>
    </cfRule>
  </conditionalFormatting>
  <conditionalFormatting sqref="AK125:AL126 AP125:AQ126">
    <cfRule type="cellIs" dxfId="21" priority="10" operator="equal">
      <formula>""</formula>
    </cfRule>
  </conditionalFormatting>
  <printOptions horizontalCentered="1"/>
  <pageMargins left="0.70866141732283472" right="0.70866141732283472" top="0.98425196850393704" bottom="0.39370078740157483" header="0.31496062992125984" footer="0.31496062992125984"/>
  <pageSetup paperSize="9" scale="80" fitToHeight="3" orientation="landscape" r:id="rId1"/>
  <rowBreaks count="2" manualBreakCount="2">
    <brk id="62" max="45" man="1"/>
    <brk id="124"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4FD41-4300-41F9-8DFD-C0B0644180FC}">
  <sheetPr>
    <tabColor theme="5" tint="0.59999389629810485"/>
    <pageSetUpPr fitToPage="1"/>
  </sheetPr>
  <dimension ref="A1:BP74"/>
  <sheetViews>
    <sheetView showGridLines="0" view="pageBreakPreview" zoomScaleNormal="75" zoomScaleSheetLayoutView="100" workbookViewId="0"/>
  </sheetViews>
  <sheetFormatPr defaultColWidth="3.5" defaultRowHeight="20.25" customHeight="1" x14ac:dyDescent="0.15"/>
  <cols>
    <col min="1" max="1" width="1.625" style="1" customWidth="1"/>
    <col min="2" max="44" width="3.5" style="1"/>
    <col min="45" max="45" width="1.625" style="1" customWidth="1"/>
    <col min="46" max="16384" width="3.5" style="1"/>
  </cols>
  <sheetData>
    <row r="1" spans="1:44" ht="10.15" customHeight="1" x14ac:dyDescent="0.25">
      <c r="A1" s="14"/>
      <c r="B1" s="14"/>
      <c r="C1" s="14"/>
      <c r="D1" s="14"/>
      <c r="E1" s="14"/>
      <c r="F1" s="14"/>
      <c r="G1" s="14"/>
      <c r="H1" s="14"/>
      <c r="I1" s="14"/>
      <c r="J1" s="14"/>
      <c r="K1" s="14"/>
      <c r="L1" s="23"/>
      <c r="M1" s="23"/>
      <c r="N1" s="246" t="s">
        <v>1</v>
      </c>
      <c r="O1" s="246"/>
      <c r="P1" s="246"/>
      <c r="Q1" s="246"/>
      <c r="R1" s="246"/>
      <c r="S1" s="246"/>
      <c r="T1" s="246"/>
      <c r="U1" s="246"/>
      <c r="V1" s="246"/>
      <c r="W1" s="246"/>
      <c r="X1" s="246"/>
      <c r="Y1" s="246"/>
      <c r="Z1" s="246"/>
      <c r="AA1" s="246"/>
      <c r="AB1" s="246"/>
      <c r="AC1" s="246"/>
      <c r="AD1" s="246"/>
      <c r="AE1" s="14"/>
      <c r="AF1" s="14"/>
      <c r="AG1" s="14"/>
      <c r="AH1" s="14"/>
      <c r="AI1" s="14"/>
      <c r="AJ1" s="115"/>
      <c r="AK1" s="115"/>
      <c r="AL1" s="115" t="s">
        <v>4</v>
      </c>
      <c r="AM1" s="115"/>
      <c r="AN1" s="115" t="s">
        <v>3</v>
      </c>
      <c r="AO1" s="115"/>
      <c r="AP1" s="115"/>
      <c r="AQ1" s="115" t="s">
        <v>2</v>
      </c>
      <c r="AR1" s="115"/>
    </row>
    <row r="2" spans="1:44" ht="10.15" customHeight="1" x14ac:dyDescent="0.25">
      <c r="A2" s="14"/>
      <c r="B2" s="14"/>
      <c r="C2" s="14"/>
      <c r="D2" s="14"/>
      <c r="E2" s="14"/>
      <c r="F2" s="14"/>
      <c r="G2" s="14"/>
      <c r="H2" s="14"/>
      <c r="I2" s="14"/>
      <c r="J2" s="14"/>
      <c r="K2" s="14"/>
      <c r="L2" s="23"/>
      <c r="M2" s="23"/>
      <c r="N2" s="246"/>
      <c r="O2" s="246"/>
      <c r="P2" s="246"/>
      <c r="Q2" s="246"/>
      <c r="R2" s="246"/>
      <c r="S2" s="246"/>
      <c r="T2" s="246"/>
      <c r="U2" s="246"/>
      <c r="V2" s="246"/>
      <c r="W2" s="246"/>
      <c r="X2" s="246"/>
      <c r="Y2" s="246"/>
      <c r="Z2" s="246"/>
      <c r="AA2" s="246"/>
      <c r="AB2" s="246"/>
      <c r="AC2" s="246"/>
      <c r="AD2" s="246"/>
      <c r="AE2" s="14"/>
      <c r="AF2" s="14"/>
      <c r="AG2" s="14"/>
      <c r="AH2" s="14"/>
      <c r="AI2" s="14"/>
      <c r="AJ2" s="247"/>
      <c r="AK2" s="247"/>
      <c r="AL2" s="247"/>
      <c r="AM2" s="247"/>
      <c r="AN2" s="247"/>
      <c r="AO2" s="247"/>
      <c r="AP2" s="247"/>
      <c r="AQ2" s="247"/>
      <c r="AR2" s="247"/>
    </row>
    <row r="3" spans="1:44" ht="10.15" customHeight="1" x14ac:dyDescent="0.25">
      <c r="A3" s="14"/>
      <c r="B3" s="14"/>
      <c r="C3" s="14"/>
      <c r="D3" s="14"/>
      <c r="E3" s="14"/>
      <c r="F3" s="14"/>
      <c r="G3" s="14"/>
      <c r="H3" s="14"/>
      <c r="I3" s="14"/>
      <c r="J3" s="14"/>
      <c r="K3" s="14"/>
      <c r="L3" s="23"/>
      <c r="M3" s="23"/>
      <c r="N3" s="246"/>
      <c r="O3" s="246"/>
      <c r="P3" s="246"/>
      <c r="Q3" s="246"/>
      <c r="R3" s="246"/>
      <c r="S3" s="246"/>
      <c r="T3" s="246"/>
      <c r="U3" s="246"/>
      <c r="V3" s="246"/>
      <c r="W3" s="246"/>
      <c r="X3" s="246"/>
      <c r="Y3" s="246"/>
      <c r="Z3" s="246"/>
      <c r="AA3" s="246"/>
      <c r="AB3" s="246"/>
      <c r="AC3" s="246"/>
      <c r="AD3" s="246"/>
      <c r="AE3" s="14"/>
      <c r="AF3" s="14"/>
      <c r="AG3" s="14"/>
      <c r="AH3" s="14"/>
      <c r="AI3" s="14"/>
      <c r="AJ3" s="26"/>
      <c r="AK3" s="26"/>
      <c r="AL3" s="26"/>
      <c r="AM3" s="26"/>
      <c r="AN3" s="26"/>
      <c r="AO3" s="26"/>
      <c r="AP3" s="26"/>
      <c r="AQ3" s="26"/>
      <c r="AR3" s="26"/>
    </row>
    <row r="4" spans="1:44" ht="10.15" customHeight="1" x14ac:dyDescent="0.25">
      <c r="A4" s="14"/>
      <c r="B4" s="14"/>
      <c r="C4" s="14"/>
      <c r="D4" s="14"/>
      <c r="E4" s="14"/>
      <c r="F4" s="14"/>
      <c r="G4" s="14"/>
      <c r="H4" s="14"/>
      <c r="I4" s="14"/>
      <c r="J4" s="14"/>
      <c r="K4" s="14"/>
      <c r="L4" s="23"/>
      <c r="M4" s="23"/>
      <c r="N4" s="246"/>
      <c r="O4" s="246"/>
      <c r="P4" s="246"/>
      <c r="Q4" s="246"/>
      <c r="R4" s="246"/>
      <c r="S4" s="246"/>
      <c r="T4" s="246"/>
      <c r="U4" s="246"/>
      <c r="V4" s="246"/>
      <c r="W4" s="246"/>
      <c r="X4" s="246"/>
      <c r="Y4" s="246"/>
      <c r="Z4" s="246"/>
      <c r="AA4" s="246"/>
      <c r="AB4" s="246"/>
      <c r="AC4" s="246"/>
      <c r="AD4" s="246"/>
      <c r="AE4" s="14"/>
      <c r="AF4" s="14"/>
      <c r="AG4" s="14"/>
      <c r="AH4" s="248" t="s">
        <v>37</v>
      </c>
      <c r="AI4" s="248"/>
      <c r="AJ4" s="248"/>
      <c r="AK4" s="248"/>
      <c r="AL4" s="249"/>
      <c r="AM4" s="249"/>
      <c r="AN4" s="249"/>
      <c r="AO4" s="249"/>
      <c r="AP4" s="249"/>
      <c r="AQ4" s="249"/>
      <c r="AR4" s="249"/>
    </row>
    <row r="5" spans="1:44" ht="10.15" customHeight="1" x14ac:dyDescent="0.15">
      <c r="B5" s="250" t="s">
        <v>38</v>
      </c>
      <c r="C5" s="250"/>
      <c r="D5" s="250"/>
      <c r="E5" s="250"/>
      <c r="F5" s="250"/>
      <c r="G5" s="250"/>
      <c r="H5" s="250"/>
      <c r="I5" s="250"/>
      <c r="J5" s="250"/>
      <c r="K5" s="250"/>
      <c r="L5" s="2"/>
      <c r="M5" s="2"/>
      <c r="N5" s="2"/>
      <c r="O5" s="2"/>
      <c r="P5" s="2"/>
      <c r="Q5" s="2"/>
      <c r="R5" s="2"/>
      <c r="S5" s="2"/>
      <c r="T5" s="2"/>
      <c r="U5" s="2"/>
      <c r="V5" s="2"/>
      <c r="W5" s="2"/>
      <c r="X5" s="2"/>
      <c r="Y5" s="2"/>
      <c r="AL5" s="2"/>
      <c r="AM5" s="2"/>
      <c r="AN5" s="2"/>
      <c r="AO5" s="2"/>
      <c r="AP5" s="2"/>
      <c r="AQ5" s="2"/>
      <c r="AR5" s="2"/>
    </row>
    <row r="6" spans="1:44" ht="10.15" customHeight="1" x14ac:dyDescent="0.15">
      <c r="B6" s="250"/>
      <c r="C6" s="250"/>
      <c r="D6" s="250"/>
      <c r="E6" s="250"/>
      <c r="F6" s="250"/>
      <c r="G6" s="250"/>
      <c r="H6" s="250"/>
      <c r="I6" s="250"/>
      <c r="J6" s="250"/>
      <c r="K6" s="250"/>
      <c r="L6" s="2"/>
      <c r="M6" s="2"/>
      <c r="N6" s="2"/>
      <c r="O6" s="2"/>
      <c r="P6" s="2"/>
      <c r="Q6" s="2"/>
      <c r="R6" s="2"/>
      <c r="S6" s="2"/>
      <c r="T6" s="2"/>
      <c r="U6" s="2"/>
      <c r="V6" s="2"/>
      <c r="W6" s="2"/>
      <c r="X6" s="2"/>
      <c r="Y6" s="2"/>
      <c r="AH6" s="252">
        <v>2023</v>
      </c>
      <c r="AI6" s="252"/>
      <c r="AJ6" s="252"/>
      <c r="AK6" s="252"/>
      <c r="AL6" s="2"/>
      <c r="AM6" s="252" t="s">
        <v>69</v>
      </c>
      <c r="AN6" s="252"/>
      <c r="AO6" s="2"/>
      <c r="AP6" s="252" t="s">
        <v>69</v>
      </c>
      <c r="AQ6" s="252"/>
      <c r="AR6" s="2"/>
    </row>
    <row r="7" spans="1:44" ht="10.15" customHeight="1" x14ac:dyDescent="0.15">
      <c r="B7" s="251"/>
      <c r="C7" s="251"/>
      <c r="D7" s="251"/>
      <c r="E7" s="251"/>
      <c r="F7" s="251"/>
      <c r="G7" s="251"/>
      <c r="H7" s="251"/>
      <c r="I7" s="251"/>
      <c r="J7" s="251"/>
      <c r="K7" s="251"/>
      <c r="L7" s="2"/>
      <c r="M7" s="2"/>
      <c r="N7" s="2"/>
      <c r="O7" s="2"/>
      <c r="P7" s="2"/>
      <c r="Q7" s="2"/>
      <c r="R7" s="2"/>
      <c r="S7" s="2"/>
      <c r="T7" s="2"/>
      <c r="U7" s="2"/>
      <c r="V7" s="2"/>
      <c r="W7" s="2"/>
      <c r="X7" s="2"/>
      <c r="Y7" s="2"/>
      <c r="AH7" s="167"/>
      <c r="AI7" s="167"/>
      <c r="AJ7" s="167"/>
      <c r="AK7" s="167"/>
      <c r="AL7" s="27" t="s">
        <v>7</v>
      </c>
      <c r="AM7" s="167"/>
      <c r="AN7" s="167"/>
      <c r="AO7" s="27" t="s">
        <v>6</v>
      </c>
      <c r="AP7" s="167"/>
      <c r="AQ7" s="167"/>
      <c r="AR7" s="27" t="s">
        <v>5</v>
      </c>
    </row>
    <row r="8" spans="1:44" ht="10.15" customHeight="1" thickBot="1" x14ac:dyDescent="0.25">
      <c r="B8" s="8"/>
      <c r="C8" s="8"/>
      <c r="D8" s="8"/>
      <c r="E8" s="8"/>
      <c r="F8" s="2"/>
      <c r="G8" s="3"/>
      <c r="H8" s="3"/>
      <c r="I8" s="3"/>
      <c r="J8" s="3"/>
      <c r="K8" s="3"/>
      <c r="L8" s="3"/>
      <c r="M8" s="3"/>
      <c r="N8" s="3"/>
      <c r="O8" s="3"/>
      <c r="P8" s="2"/>
      <c r="Q8" s="2"/>
      <c r="R8" s="2"/>
      <c r="S8" s="2"/>
      <c r="T8" s="2"/>
      <c r="U8" s="2"/>
      <c r="V8" s="2"/>
      <c r="W8" s="2"/>
      <c r="X8" s="2"/>
      <c r="Y8" s="2"/>
      <c r="Z8" s="8"/>
      <c r="AA8" s="8"/>
      <c r="AB8" s="8"/>
      <c r="AC8" s="8"/>
      <c r="AH8" s="4"/>
      <c r="AI8" s="5"/>
      <c r="AJ8" s="5"/>
      <c r="AK8" s="5"/>
      <c r="AL8" s="5"/>
      <c r="AM8" s="5"/>
      <c r="AN8" s="5"/>
      <c r="AO8" s="5"/>
      <c r="AP8" s="5"/>
      <c r="AQ8" s="5"/>
    </row>
    <row r="9" spans="1:44" ht="10.15" customHeight="1" x14ac:dyDescent="0.15">
      <c r="A9" s="6"/>
      <c r="B9" s="255" t="s">
        <v>8</v>
      </c>
      <c r="C9" s="256"/>
      <c r="D9" s="256"/>
      <c r="E9" s="37" t="s">
        <v>0</v>
      </c>
      <c r="F9" s="257" t="s">
        <v>79</v>
      </c>
      <c r="G9" s="257"/>
      <c r="H9" s="257"/>
      <c r="I9" s="257"/>
      <c r="J9" s="257"/>
      <c r="K9" s="257"/>
      <c r="L9" s="257"/>
      <c r="M9" s="257"/>
      <c r="N9" s="257"/>
      <c r="O9" s="257"/>
      <c r="P9" s="257"/>
      <c r="Q9" s="257"/>
      <c r="R9" s="257"/>
      <c r="S9" s="257"/>
      <c r="T9" s="257"/>
      <c r="U9" s="258"/>
      <c r="V9" s="2"/>
      <c r="W9" s="245" t="s">
        <v>12</v>
      </c>
      <c r="X9" s="236"/>
      <c r="Y9" s="236"/>
      <c r="Z9" s="237"/>
      <c r="AA9" s="232" t="s">
        <v>62</v>
      </c>
      <c r="AB9" s="233"/>
      <c r="AC9" s="233"/>
      <c r="AD9" s="233"/>
      <c r="AE9" s="233"/>
      <c r="AF9" s="223" t="s">
        <v>60</v>
      </c>
      <c r="AG9" s="224"/>
      <c r="AH9" s="235" t="s">
        <v>17</v>
      </c>
      <c r="AI9" s="236"/>
      <c r="AJ9" s="237"/>
      <c r="AK9" s="232" t="s">
        <v>63</v>
      </c>
      <c r="AL9" s="233"/>
      <c r="AM9" s="233"/>
      <c r="AN9" s="233"/>
      <c r="AO9" s="233"/>
      <c r="AP9" s="233"/>
      <c r="AQ9" s="223" t="s">
        <v>61</v>
      </c>
      <c r="AR9" s="229"/>
    </row>
    <row r="10" spans="1:44" ht="10.15" customHeight="1" x14ac:dyDescent="0.2">
      <c r="B10" s="253" t="s">
        <v>44</v>
      </c>
      <c r="C10" s="254"/>
      <c r="D10" s="254"/>
      <c r="E10" s="259" t="s">
        <v>80</v>
      </c>
      <c r="F10" s="259"/>
      <c r="G10" s="259"/>
      <c r="H10" s="259"/>
      <c r="I10" s="259"/>
      <c r="J10" s="259"/>
      <c r="K10" s="259"/>
      <c r="L10" s="259"/>
      <c r="M10" s="259"/>
      <c r="N10" s="259"/>
      <c r="O10" s="259"/>
      <c r="P10" s="259"/>
      <c r="Q10" s="259"/>
      <c r="R10" s="259"/>
      <c r="S10" s="259"/>
      <c r="T10" s="259"/>
      <c r="U10" s="260"/>
      <c r="V10" s="7"/>
      <c r="W10" s="240"/>
      <c r="X10" s="127"/>
      <c r="Y10" s="127"/>
      <c r="Z10" s="128"/>
      <c r="AA10" s="234"/>
      <c r="AB10" s="52"/>
      <c r="AC10" s="52"/>
      <c r="AD10" s="52"/>
      <c r="AE10" s="52"/>
      <c r="AF10" s="225"/>
      <c r="AG10" s="226"/>
      <c r="AH10" s="126"/>
      <c r="AI10" s="127"/>
      <c r="AJ10" s="128"/>
      <c r="AK10" s="234"/>
      <c r="AL10" s="52"/>
      <c r="AM10" s="52"/>
      <c r="AN10" s="52"/>
      <c r="AO10" s="52"/>
      <c r="AP10" s="52"/>
      <c r="AQ10" s="225"/>
      <c r="AR10" s="230"/>
    </row>
    <row r="11" spans="1:44" ht="10.15" customHeight="1" x14ac:dyDescent="0.2">
      <c r="B11" s="253"/>
      <c r="C11" s="254"/>
      <c r="D11" s="254"/>
      <c r="E11" s="259"/>
      <c r="F11" s="259"/>
      <c r="G11" s="259"/>
      <c r="H11" s="259"/>
      <c r="I11" s="259"/>
      <c r="J11" s="259"/>
      <c r="K11" s="259"/>
      <c r="L11" s="259"/>
      <c r="M11" s="259"/>
      <c r="N11" s="259"/>
      <c r="O11" s="259"/>
      <c r="P11" s="259"/>
      <c r="Q11" s="259"/>
      <c r="R11" s="259"/>
      <c r="S11" s="259"/>
      <c r="T11" s="259"/>
      <c r="U11" s="260"/>
      <c r="V11" s="7"/>
      <c r="W11" s="240"/>
      <c r="X11" s="127"/>
      <c r="Y11" s="127"/>
      <c r="Z11" s="128"/>
      <c r="AA11" s="234"/>
      <c r="AB11" s="52"/>
      <c r="AC11" s="52"/>
      <c r="AD11" s="52"/>
      <c r="AE11" s="52"/>
      <c r="AF11" s="225"/>
      <c r="AG11" s="226"/>
      <c r="AH11" s="126"/>
      <c r="AI11" s="127"/>
      <c r="AJ11" s="128"/>
      <c r="AK11" s="234" t="s">
        <v>67</v>
      </c>
      <c r="AL11" s="52"/>
      <c r="AM11" s="52"/>
      <c r="AN11" s="52"/>
      <c r="AO11" s="52"/>
      <c r="AP11" s="52"/>
      <c r="AQ11" s="225"/>
      <c r="AR11" s="230"/>
    </row>
    <row r="12" spans="1:44" ht="10.15" customHeight="1" x14ac:dyDescent="0.15">
      <c r="B12" s="253"/>
      <c r="C12" s="254"/>
      <c r="D12" s="254"/>
      <c r="E12" s="259"/>
      <c r="F12" s="259"/>
      <c r="G12" s="259"/>
      <c r="H12" s="259"/>
      <c r="I12" s="259"/>
      <c r="J12" s="259"/>
      <c r="K12" s="259"/>
      <c r="L12" s="259"/>
      <c r="M12" s="259"/>
      <c r="N12" s="259"/>
      <c r="O12" s="259"/>
      <c r="P12" s="259"/>
      <c r="Q12" s="259"/>
      <c r="R12" s="259"/>
      <c r="S12" s="259"/>
      <c r="T12" s="259"/>
      <c r="U12" s="260"/>
      <c r="V12" s="2"/>
      <c r="W12" s="240"/>
      <c r="X12" s="127"/>
      <c r="Y12" s="127"/>
      <c r="Z12" s="128"/>
      <c r="AA12" s="234"/>
      <c r="AB12" s="52"/>
      <c r="AC12" s="52"/>
      <c r="AD12" s="52"/>
      <c r="AE12" s="52"/>
      <c r="AF12" s="225"/>
      <c r="AG12" s="226"/>
      <c r="AH12" s="126"/>
      <c r="AI12" s="127"/>
      <c r="AJ12" s="128"/>
      <c r="AK12" s="234"/>
      <c r="AL12" s="52"/>
      <c r="AM12" s="52"/>
      <c r="AN12" s="52"/>
      <c r="AO12" s="52"/>
      <c r="AP12" s="52"/>
      <c r="AQ12" s="225"/>
      <c r="AR12" s="230"/>
    </row>
    <row r="13" spans="1:44" ht="10.15" customHeight="1" x14ac:dyDescent="0.15">
      <c r="B13" s="253" t="s">
        <v>39</v>
      </c>
      <c r="C13" s="254"/>
      <c r="D13" s="254"/>
      <c r="E13" s="261" t="s">
        <v>81</v>
      </c>
      <c r="F13" s="261"/>
      <c r="G13" s="261"/>
      <c r="H13" s="261"/>
      <c r="I13" s="261"/>
      <c r="J13" s="261"/>
      <c r="K13" s="261"/>
      <c r="L13" s="261"/>
      <c r="M13" s="261"/>
      <c r="N13" s="261"/>
      <c r="O13" s="261"/>
      <c r="P13" s="261"/>
      <c r="Q13" s="261"/>
      <c r="R13" s="261"/>
      <c r="S13" s="262"/>
      <c r="T13" s="274" t="s">
        <v>19</v>
      </c>
      <c r="U13" s="275"/>
      <c r="V13" s="8"/>
      <c r="W13" s="202"/>
      <c r="X13" s="130"/>
      <c r="Y13" s="130"/>
      <c r="Z13" s="131"/>
      <c r="AA13" s="204"/>
      <c r="AB13" s="205"/>
      <c r="AC13" s="205"/>
      <c r="AD13" s="205"/>
      <c r="AE13" s="205"/>
      <c r="AF13" s="227"/>
      <c r="AG13" s="228"/>
      <c r="AH13" s="129"/>
      <c r="AI13" s="130"/>
      <c r="AJ13" s="131"/>
      <c r="AK13" s="204"/>
      <c r="AL13" s="205"/>
      <c r="AM13" s="205"/>
      <c r="AN13" s="205"/>
      <c r="AO13" s="205"/>
      <c r="AP13" s="205"/>
      <c r="AQ13" s="227"/>
      <c r="AR13" s="231"/>
    </row>
    <row r="14" spans="1:44" ht="10.15" customHeight="1" x14ac:dyDescent="0.15">
      <c r="B14" s="253"/>
      <c r="C14" s="254"/>
      <c r="D14" s="254"/>
      <c r="E14" s="261"/>
      <c r="F14" s="261"/>
      <c r="G14" s="261"/>
      <c r="H14" s="261"/>
      <c r="I14" s="261"/>
      <c r="J14" s="261"/>
      <c r="K14" s="261"/>
      <c r="L14" s="261"/>
      <c r="M14" s="261"/>
      <c r="N14" s="261"/>
      <c r="O14" s="261"/>
      <c r="P14" s="261"/>
      <c r="Q14" s="261"/>
      <c r="R14" s="261"/>
      <c r="S14" s="262"/>
      <c r="T14" s="274"/>
      <c r="U14" s="275"/>
      <c r="V14" s="8"/>
      <c r="W14" s="199" t="s">
        <v>13</v>
      </c>
      <c r="X14" s="200"/>
      <c r="Y14" s="200"/>
      <c r="Z14" s="201"/>
      <c r="AA14" s="203" t="s">
        <v>14</v>
      </c>
      <c r="AB14" s="51"/>
      <c r="AC14" s="51"/>
      <c r="AD14" s="51" t="s">
        <v>16</v>
      </c>
      <c r="AE14" s="51" t="s">
        <v>15</v>
      </c>
      <c r="AF14" s="51"/>
      <c r="AG14" s="53"/>
      <c r="AH14" s="210" t="s">
        <v>18</v>
      </c>
      <c r="AI14" s="200"/>
      <c r="AJ14" s="201"/>
      <c r="AK14" s="210" t="s">
        <v>66</v>
      </c>
      <c r="AL14" s="200"/>
      <c r="AM14" s="200"/>
      <c r="AN14" s="200"/>
      <c r="AO14" s="200"/>
      <c r="AP14" s="200"/>
      <c r="AQ14" s="200"/>
      <c r="AR14" s="238"/>
    </row>
    <row r="15" spans="1:44" ht="10.15" customHeight="1" x14ac:dyDescent="0.15">
      <c r="B15" s="253"/>
      <c r="C15" s="254"/>
      <c r="D15" s="254"/>
      <c r="E15" s="261"/>
      <c r="F15" s="261"/>
      <c r="G15" s="261"/>
      <c r="H15" s="261"/>
      <c r="I15" s="261"/>
      <c r="J15" s="261"/>
      <c r="K15" s="261"/>
      <c r="L15" s="261"/>
      <c r="M15" s="261"/>
      <c r="N15" s="261"/>
      <c r="O15" s="261"/>
      <c r="P15" s="261"/>
      <c r="Q15" s="261"/>
      <c r="R15" s="261"/>
      <c r="S15" s="262"/>
      <c r="T15" s="274"/>
      <c r="U15" s="275"/>
      <c r="V15" s="8"/>
      <c r="W15" s="202"/>
      <c r="X15" s="130"/>
      <c r="Y15" s="130"/>
      <c r="Z15" s="131"/>
      <c r="AA15" s="204"/>
      <c r="AB15" s="205"/>
      <c r="AC15" s="205"/>
      <c r="AD15" s="205"/>
      <c r="AE15" s="205"/>
      <c r="AF15" s="205"/>
      <c r="AG15" s="158"/>
      <c r="AH15" s="129"/>
      <c r="AI15" s="130"/>
      <c r="AJ15" s="131"/>
      <c r="AK15" s="129"/>
      <c r="AL15" s="130"/>
      <c r="AM15" s="130"/>
      <c r="AN15" s="130"/>
      <c r="AO15" s="130"/>
      <c r="AP15" s="130"/>
      <c r="AQ15" s="130"/>
      <c r="AR15" s="239"/>
    </row>
    <row r="16" spans="1:44" ht="10.15" customHeight="1" x14ac:dyDescent="0.15">
      <c r="B16" s="253" t="s">
        <v>10</v>
      </c>
      <c r="C16" s="254"/>
      <c r="D16" s="254"/>
      <c r="E16" s="263" t="s">
        <v>82</v>
      </c>
      <c r="F16" s="263"/>
      <c r="G16" s="263"/>
      <c r="H16" s="263"/>
      <c r="I16" s="263"/>
      <c r="J16" s="263"/>
      <c r="K16" s="263"/>
      <c r="L16" s="263"/>
      <c r="M16" s="263"/>
      <c r="N16" s="263"/>
      <c r="O16" s="263"/>
      <c r="P16" s="263"/>
      <c r="Q16" s="263"/>
      <c r="R16" s="263"/>
      <c r="S16" s="263"/>
      <c r="T16" s="263"/>
      <c r="U16" s="264"/>
      <c r="V16" s="8"/>
      <c r="W16" s="199" t="s">
        <v>35</v>
      </c>
      <c r="X16" s="200"/>
      <c r="Y16" s="200"/>
      <c r="Z16" s="201"/>
      <c r="AA16" s="242" t="s">
        <v>64</v>
      </c>
      <c r="AB16" s="93" t="s">
        <v>83</v>
      </c>
      <c r="AC16" s="93" t="s">
        <v>64</v>
      </c>
      <c r="AD16" s="93" t="s">
        <v>64</v>
      </c>
      <c r="AE16" s="93" t="s">
        <v>64</v>
      </c>
      <c r="AF16" s="93" t="s">
        <v>64</v>
      </c>
      <c r="AG16" s="207" t="s">
        <v>64</v>
      </c>
      <c r="AH16" s="210" t="s">
        <v>34</v>
      </c>
      <c r="AI16" s="200"/>
      <c r="AJ16" s="201"/>
      <c r="AK16" s="214" t="s">
        <v>65</v>
      </c>
      <c r="AL16" s="215"/>
      <c r="AM16" s="215"/>
      <c r="AN16" s="215"/>
      <c r="AO16" s="215"/>
      <c r="AP16" s="215"/>
      <c r="AQ16" s="215"/>
      <c r="AR16" s="216"/>
    </row>
    <row r="17" spans="2:66" ht="10.15" customHeight="1" x14ac:dyDescent="0.15">
      <c r="B17" s="253"/>
      <c r="C17" s="254"/>
      <c r="D17" s="254"/>
      <c r="E17" s="263"/>
      <c r="F17" s="263"/>
      <c r="G17" s="263"/>
      <c r="H17" s="263"/>
      <c r="I17" s="263"/>
      <c r="J17" s="263"/>
      <c r="K17" s="263"/>
      <c r="L17" s="263"/>
      <c r="M17" s="263"/>
      <c r="N17" s="263"/>
      <c r="O17" s="263"/>
      <c r="P17" s="263"/>
      <c r="Q17" s="263"/>
      <c r="R17" s="263"/>
      <c r="S17" s="263"/>
      <c r="T17" s="263"/>
      <c r="U17" s="264"/>
      <c r="V17" s="8"/>
      <c r="W17" s="240"/>
      <c r="X17" s="127"/>
      <c r="Y17" s="127"/>
      <c r="Z17" s="128"/>
      <c r="AA17" s="243"/>
      <c r="AB17" s="95"/>
      <c r="AC17" s="95"/>
      <c r="AD17" s="95"/>
      <c r="AE17" s="95"/>
      <c r="AF17" s="95"/>
      <c r="AG17" s="208"/>
      <c r="AH17" s="126"/>
      <c r="AI17" s="127"/>
      <c r="AJ17" s="128"/>
      <c r="AK17" s="217"/>
      <c r="AL17" s="218"/>
      <c r="AM17" s="218"/>
      <c r="AN17" s="218"/>
      <c r="AO17" s="218"/>
      <c r="AP17" s="218"/>
      <c r="AQ17" s="218"/>
      <c r="AR17" s="219"/>
    </row>
    <row r="18" spans="2:66" ht="10.15" customHeight="1" x14ac:dyDescent="0.15">
      <c r="B18" s="253" t="s">
        <v>11</v>
      </c>
      <c r="C18" s="254"/>
      <c r="D18" s="254"/>
      <c r="E18" s="263" t="s">
        <v>82</v>
      </c>
      <c r="F18" s="263"/>
      <c r="G18" s="263"/>
      <c r="H18" s="263"/>
      <c r="I18" s="263"/>
      <c r="J18" s="263"/>
      <c r="K18" s="263"/>
      <c r="L18" s="263"/>
      <c r="M18" s="263"/>
      <c r="N18" s="263"/>
      <c r="O18" s="263"/>
      <c r="P18" s="263"/>
      <c r="Q18" s="263"/>
      <c r="R18" s="263"/>
      <c r="S18" s="263"/>
      <c r="T18" s="263"/>
      <c r="U18" s="264"/>
      <c r="V18" s="9"/>
      <c r="W18" s="240"/>
      <c r="X18" s="127"/>
      <c r="Y18" s="127"/>
      <c r="Z18" s="128"/>
      <c r="AA18" s="243"/>
      <c r="AB18" s="95"/>
      <c r="AC18" s="95"/>
      <c r="AD18" s="95"/>
      <c r="AE18" s="95"/>
      <c r="AF18" s="95"/>
      <c r="AG18" s="208"/>
      <c r="AH18" s="126"/>
      <c r="AI18" s="127"/>
      <c r="AJ18" s="128"/>
      <c r="AK18" s="217"/>
      <c r="AL18" s="218"/>
      <c r="AM18" s="218"/>
      <c r="AN18" s="218"/>
      <c r="AO18" s="218"/>
      <c r="AP18" s="218"/>
      <c r="AQ18" s="218"/>
      <c r="AR18" s="219"/>
    </row>
    <row r="19" spans="2:66" ht="10.15" customHeight="1" thickBot="1" x14ac:dyDescent="0.2">
      <c r="B19" s="281"/>
      <c r="C19" s="282"/>
      <c r="D19" s="282"/>
      <c r="E19" s="265"/>
      <c r="F19" s="265"/>
      <c r="G19" s="265"/>
      <c r="H19" s="265"/>
      <c r="I19" s="265"/>
      <c r="J19" s="265"/>
      <c r="K19" s="265"/>
      <c r="L19" s="265"/>
      <c r="M19" s="265"/>
      <c r="N19" s="265"/>
      <c r="O19" s="265"/>
      <c r="P19" s="265"/>
      <c r="Q19" s="265"/>
      <c r="R19" s="265"/>
      <c r="S19" s="265"/>
      <c r="T19" s="265"/>
      <c r="U19" s="266"/>
      <c r="V19" s="9"/>
      <c r="W19" s="240"/>
      <c r="X19" s="127"/>
      <c r="Y19" s="127"/>
      <c r="Z19" s="128"/>
      <c r="AA19" s="243"/>
      <c r="AB19" s="95"/>
      <c r="AC19" s="95"/>
      <c r="AD19" s="95"/>
      <c r="AE19" s="95"/>
      <c r="AF19" s="95"/>
      <c r="AG19" s="208"/>
      <c r="AH19" s="126"/>
      <c r="AI19" s="127"/>
      <c r="AJ19" s="128"/>
      <c r="AK19" s="217"/>
      <c r="AL19" s="218"/>
      <c r="AM19" s="218"/>
      <c r="AN19" s="218"/>
      <c r="AO19" s="218"/>
      <c r="AP19" s="218"/>
      <c r="AQ19" s="218"/>
      <c r="AR19" s="219"/>
    </row>
    <row r="20" spans="2:66" ht="10.15" customHeight="1" x14ac:dyDescent="0.2">
      <c r="B20" s="255" t="s">
        <v>9</v>
      </c>
      <c r="C20" s="256"/>
      <c r="D20" s="256"/>
      <c r="E20" s="267" t="s">
        <v>78</v>
      </c>
      <c r="F20" s="271" t="s">
        <v>83</v>
      </c>
      <c r="G20" s="272" t="s">
        <v>77</v>
      </c>
      <c r="H20" s="271" t="s">
        <v>83</v>
      </c>
      <c r="I20" s="271" t="s">
        <v>83</v>
      </c>
      <c r="J20" s="271" t="s">
        <v>83</v>
      </c>
      <c r="K20" s="271" t="s">
        <v>83</v>
      </c>
      <c r="L20" s="272" t="s">
        <v>77</v>
      </c>
      <c r="M20" s="271" t="s">
        <v>83</v>
      </c>
      <c r="N20" s="271" t="s">
        <v>83</v>
      </c>
      <c r="O20" s="271" t="s">
        <v>83</v>
      </c>
      <c r="P20" s="271" t="s">
        <v>83</v>
      </c>
      <c r="Q20" s="272" t="s">
        <v>77</v>
      </c>
      <c r="R20" s="271" t="s">
        <v>83</v>
      </c>
      <c r="S20" s="271" t="s">
        <v>83</v>
      </c>
      <c r="T20" s="271" t="s">
        <v>83</v>
      </c>
      <c r="U20" s="269" t="s">
        <v>83</v>
      </c>
      <c r="V20" s="15"/>
      <c r="W20" s="240"/>
      <c r="X20" s="127"/>
      <c r="Y20" s="127"/>
      <c r="Z20" s="128"/>
      <c r="AA20" s="243"/>
      <c r="AB20" s="95"/>
      <c r="AC20" s="95"/>
      <c r="AD20" s="95"/>
      <c r="AE20" s="95"/>
      <c r="AF20" s="95"/>
      <c r="AG20" s="208"/>
      <c r="AH20" s="126"/>
      <c r="AI20" s="127"/>
      <c r="AJ20" s="128"/>
      <c r="AK20" s="217"/>
      <c r="AL20" s="218"/>
      <c r="AM20" s="218"/>
      <c r="AN20" s="218"/>
      <c r="AO20" s="218"/>
      <c r="AP20" s="218"/>
      <c r="AQ20" s="218"/>
      <c r="AR20" s="219"/>
    </row>
    <row r="21" spans="2:66" ht="10.15" customHeight="1" thickBot="1" x14ac:dyDescent="0.25">
      <c r="B21" s="281"/>
      <c r="C21" s="282"/>
      <c r="D21" s="282"/>
      <c r="E21" s="268"/>
      <c r="F21" s="206"/>
      <c r="G21" s="273"/>
      <c r="H21" s="206"/>
      <c r="I21" s="206"/>
      <c r="J21" s="206"/>
      <c r="K21" s="206"/>
      <c r="L21" s="273"/>
      <c r="M21" s="206"/>
      <c r="N21" s="206"/>
      <c r="O21" s="206"/>
      <c r="P21" s="206"/>
      <c r="Q21" s="273"/>
      <c r="R21" s="206"/>
      <c r="S21" s="206"/>
      <c r="T21" s="206"/>
      <c r="U21" s="270"/>
      <c r="V21" s="15"/>
      <c r="W21" s="241"/>
      <c r="X21" s="212"/>
      <c r="Y21" s="212"/>
      <c r="Z21" s="213"/>
      <c r="AA21" s="244"/>
      <c r="AB21" s="206"/>
      <c r="AC21" s="206"/>
      <c r="AD21" s="206"/>
      <c r="AE21" s="206"/>
      <c r="AF21" s="206"/>
      <c r="AG21" s="209"/>
      <c r="AH21" s="211"/>
      <c r="AI21" s="212"/>
      <c r="AJ21" s="213"/>
      <c r="AK21" s="220"/>
      <c r="AL21" s="221"/>
      <c r="AM21" s="221"/>
      <c r="AN21" s="221"/>
      <c r="AO21" s="221"/>
      <c r="AP21" s="221"/>
      <c r="AQ21" s="221"/>
      <c r="AR21" s="222"/>
    </row>
    <row r="22" spans="2:66" s="10" customFormat="1" ht="10.15" customHeight="1" thickBot="1" x14ac:dyDescent="0.2"/>
    <row r="23" spans="2:66" ht="10.15" customHeight="1" x14ac:dyDescent="0.15">
      <c r="B23" s="285" t="s">
        <v>20</v>
      </c>
      <c r="C23" s="286"/>
      <c r="D23" s="286"/>
      <c r="E23" s="288" t="s">
        <v>68</v>
      </c>
      <c r="F23" s="288"/>
      <c r="G23" s="288"/>
      <c r="H23" s="288"/>
      <c r="I23" s="288"/>
      <c r="J23" s="288"/>
      <c r="K23" s="288"/>
      <c r="L23" s="288"/>
      <c r="M23" s="288"/>
      <c r="N23" s="288"/>
      <c r="O23" s="288"/>
      <c r="P23" s="288"/>
      <c r="Q23" s="288"/>
      <c r="R23" s="288"/>
      <c r="S23" s="288"/>
      <c r="T23" s="288"/>
      <c r="U23" s="288"/>
      <c r="V23" s="288"/>
      <c r="W23" s="288"/>
      <c r="X23" s="288"/>
      <c r="Y23" s="288"/>
      <c r="Z23" s="288"/>
      <c r="AA23" s="288"/>
      <c r="AB23" s="289"/>
      <c r="AC23" s="276" t="s">
        <v>90</v>
      </c>
      <c r="AD23" s="277"/>
      <c r="AE23" s="277"/>
      <c r="AF23" s="277"/>
      <c r="AG23" s="277"/>
      <c r="AH23" s="277"/>
      <c r="AI23" s="277"/>
      <c r="AJ23" s="38">
        <f>K53</f>
        <v>45300</v>
      </c>
      <c r="AK23" s="38"/>
      <c r="AL23" s="38"/>
      <c r="AM23" s="38"/>
      <c r="AN23" s="38"/>
      <c r="AO23" s="38"/>
      <c r="AP23" s="38"/>
      <c r="AQ23" s="38"/>
      <c r="AR23" s="39"/>
    </row>
    <row r="24" spans="2:66" ht="10.15" customHeight="1" x14ac:dyDescent="0.15">
      <c r="B24" s="287"/>
      <c r="C24" s="167"/>
      <c r="D24" s="167"/>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1"/>
      <c r="AC24" s="278"/>
      <c r="AD24" s="50"/>
      <c r="AE24" s="50"/>
      <c r="AF24" s="50"/>
      <c r="AG24" s="50"/>
      <c r="AH24" s="50"/>
      <c r="AI24" s="50"/>
      <c r="AJ24" s="40"/>
      <c r="AK24" s="40"/>
      <c r="AL24" s="40"/>
      <c r="AM24" s="40"/>
      <c r="AN24" s="40"/>
      <c r="AO24" s="40"/>
      <c r="AP24" s="40"/>
      <c r="AQ24" s="40"/>
      <c r="AR24" s="41"/>
    </row>
    <row r="25" spans="2:66" ht="10.15" customHeight="1" x14ac:dyDescent="0.15">
      <c r="B25" s="292" t="s">
        <v>21</v>
      </c>
      <c r="C25" s="293"/>
      <c r="D25" s="210" t="s">
        <v>55</v>
      </c>
      <c r="E25" s="200"/>
      <c r="F25" s="200"/>
      <c r="G25" s="200"/>
      <c r="H25" s="200"/>
      <c r="I25" s="200"/>
      <c r="J25" s="200"/>
      <c r="K25" s="201"/>
      <c r="L25" s="34" t="s">
        <v>51</v>
      </c>
      <c r="M25" s="45" t="s">
        <v>23</v>
      </c>
      <c r="N25" s="45"/>
      <c r="O25" s="45"/>
      <c r="P25" s="45" t="s">
        <v>54</v>
      </c>
      <c r="Q25" s="45"/>
      <c r="R25" s="45" t="s">
        <v>53</v>
      </c>
      <c r="S25" s="45"/>
      <c r="T25" s="45"/>
      <c r="U25" s="45"/>
      <c r="V25" s="45" t="s">
        <v>22</v>
      </c>
      <c r="W25" s="45"/>
      <c r="X25" s="45"/>
      <c r="Y25" s="45"/>
      <c r="Z25" s="45"/>
      <c r="AA25" s="45"/>
      <c r="AB25" s="198"/>
      <c r="AC25" s="278"/>
      <c r="AD25" s="50"/>
      <c r="AE25" s="50"/>
      <c r="AF25" s="50"/>
      <c r="AG25" s="50"/>
      <c r="AH25" s="50"/>
      <c r="AI25" s="50"/>
      <c r="AJ25" s="40"/>
      <c r="AK25" s="40"/>
      <c r="AL25" s="40"/>
      <c r="AM25" s="40"/>
      <c r="AN25" s="40"/>
      <c r="AO25" s="40"/>
      <c r="AP25" s="40"/>
      <c r="AQ25" s="40"/>
      <c r="AR25" s="41"/>
      <c r="AX25" s="19"/>
      <c r="AY25" s="20"/>
      <c r="AZ25" s="20"/>
      <c r="BA25" s="20"/>
      <c r="BB25" s="20"/>
      <c r="BC25" s="20"/>
      <c r="BD25" s="20"/>
      <c r="BE25" s="20"/>
      <c r="BF25" s="20"/>
      <c r="BG25" s="20"/>
      <c r="BH25" s="20"/>
      <c r="BI25" s="20"/>
      <c r="BJ25" s="20"/>
      <c r="BK25" s="20"/>
      <c r="BL25" s="20"/>
      <c r="BM25" s="20"/>
      <c r="BN25" s="20"/>
    </row>
    <row r="26" spans="2:66" ht="10.15" customHeight="1" thickBot="1" x14ac:dyDescent="0.2">
      <c r="B26" s="25" t="s">
        <v>6</v>
      </c>
      <c r="C26" s="24" t="s">
        <v>5</v>
      </c>
      <c r="D26" s="129"/>
      <c r="E26" s="130"/>
      <c r="F26" s="130"/>
      <c r="G26" s="130"/>
      <c r="H26" s="130"/>
      <c r="I26" s="130"/>
      <c r="J26" s="130"/>
      <c r="K26" s="131"/>
      <c r="L26" s="31" t="s">
        <v>50</v>
      </c>
      <c r="M26" s="45"/>
      <c r="N26" s="45"/>
      <c r="O26" s="45"/>
      <c r="P26" s="45"/>
      <c r="Q26" s="45"/>
      <c r="R26" s="45"/>
      <c r="S26" s="45"/>
      <c r="T26" s="45"/>
      <c r="U26" s="45"/>
      <c r="V26" s="45"/>
      <c r="W26" s="45"/>
      <c r="X26" s="45"/>
      <c r="Y26" s="45"/>
      <c r="Z26" s="45"/>
      <c r="AA26" s="45"/>
      <c r="AB26" s="198"/>
      <c r="AC26" s="279"/>
      <c r="AD26" s="280"/>
      <c r="AE26" s="280"/>
      <c r="AF26" s="280"/>
      <c r="AG26" s="280"/>
      <c r="AH26" s="280"/>
      <c r="AI26" s="280"/>
      <c r="AJ26" s="42"/>
      <c r="AK26" s="42"/>
      <c r="AL26" s="42"/>
      <c r="AM26" s="42"/>
      <c r="AN26" s="42"/>
      <c r="AO26" s="42"/>
      <c r="AP26" s="42"/>
      <c r="AQ26" s="42"/>
      <c r="AR26" s="43"/>
      <c r="AX26" s="19"/>
      <c r="AY26" s="20"/>
      <c r="AZ26" s="20"/>
      <c r="BA26" s="20"/>
      <c r="BB26" s="20"/>
      <c r="BC26" s="20"/>
      <c r="BD26" s="20"/>
      <c r="BE26" s="20"/>
      <c r="BF26" s="20"/>
      <c r="BG26" s="20"/>
      <c r="BH26" s="20"/>
      <c r="BI26" s="20"/>
      <c r="BJ26" s="20"/>
      <c r="BK26" s="20"/>
      <c r="BL26" s="20"/>
      <c r="BM26" s="20"/>
      <c r="BN26" s="20"/>
    </row>
    <row r="27" spans="2:66" ht="10.15" customHeight="1" x14ac:dyDescent="0.15">
      <c r="B27" s="120" t="s">
        <v>69</v>
      </c>
      <c r="C27" s="122" t="s">
        <v>69</v>
      </c>
      <c r="D27" s="142" t="s">
        <v>70</v>
      </c>
      <c r="E27" s="142"/>
      <c r="F27" s="142"/>
      <c r="G27" s="142"/>
      <c r="H27" s="142"/>
      <c r="I27" s="142"/>
      <c r="J27" s="142"/>
      <c r="K27" s="142"/>
      <c r="L27" s="144"/>
      <c r="M27" s="44">
        <v>1</v>
      </c>
      <c r="N27" s="44"/>
      <c r="O27" s="44"/>
      <c r="P27" s="46" t="s">
        <v>71</v>
      </c>
      <c r="Q27" s="46"/>
      <c r="R27" s="44">
        <v>36000</v>
      </c>
      <c r="S27" s="44"/>
      <c r="T27" s="44"/>
      <c r="U27" s="44"/>
      <c r="V27" s="169">
        <f>IF(M27="","",ROUND(M27*R27,0))</f>
        <v>36000</v>
      </c>
      <c r="W27" s="169"/>
      <c r="X27" s="169"/>
      <c r="Y27" s="169"/>
      <c r="Z27" s="169"/>
      <c r="AA27" s="169"/>
      <c r="AB27" s="170"/>
      <c r="AC27" s="47" t="s">
        <v>89</v>
      </c>
      <c r="AD27" s="48"/>
      <c r="AE27" s="48"/>
      <c r="AF27" s="48"/>
      <c r="AG27" s="48"/>
      <c r="AH27" s="48"/>
      <c r="AI27" s="48"/>
      <c r="AJ27" s="56" t="s">
        <v>91</v>
      </c>
      <c r="AK27" s="58" t="s">
        <v>91</v>
      </c>
      <c r="AL27" s="58" t="s">
        <v>91</v>
      </c>
      <c r="AM27" s="58" t="s">
        <v>91</v>
      </c>
      <c r="AN27" s="58" t="s">
        <v>91</v>
      </c>
      <c r="AO27" s="60" t="s">
        <v>77</v>
      </c>
      <c r="AP27" s="63">
        <v>0</v>
      </c>
      <c r="AQ27" s="63">
        <v>0</v>
      </c>
      <c r="AR27" s="64">
        <v>1</v>
      </c>
      <c r="AX27" s="19"/>
      <c r="AY27" s="20"/>
      <c r="AZ27" s="20"/>
      <c r="BA27" s="20"/>
      <c r="BB27" s="20"/>
      <c r="BC27" s="20"/>
      <c r="BD27" s="20"/>
      <c r="BE27" s="20"/>
      <c r="BF27" s="20"/>
      <c r="BG27" s="20"/>
      <c r="BH27" s="20"/>
      <c r="BI27" s="20"/>
      <c r="BJ27" s="20"/>
      <c r="BK27" s="20"/>
      <c r="BL27" s="20"/>
      <c r="BM27" s="20"/>
      <c r="BN27" s="20"/>
    </row>
    <row r="28" spans="2:66" ht="10.15" customHeight="1" x14ac:dyDescent="0.15">
      <c r="B28" s="124"/>
      <c r="C28" s="125"/>
      <c r="D28" s="185"/>
      <c r="E28" s="185"/>
      <c r="F28" s="185"/>
      <c r="G28" s="185"/>
      <c r="H28" s="185"/>
      <c r="I28" s="185"/>
      <c r="J28" s="185"/>
      <c r="K28" s="185"/>
      <c r="L28" s="186"/>
      <c r="M28" s="44"/>
      <c r="N28" s="44"/>
      <c r="O28" s="44"/>
      <c r="P28" s="46"/>
      <c r="Q28" s="46"/>
      <c r="R28" s="44"/>
      <c r="S28" s="44"/>
      <c r="T28" s="44"/>
      <c r="U28" s="44"/>
      <c r="V28" s="169"/>
      <c r="W28" s="169"/>
      <c r="X28" s="169"/>
      <c r="Y28" s="169"/>
      <c r="Z28" s="169"/>
      <c r="AA28" s="169"/>
      <c r="AB28" s="170"/>
      <c r="AC28" s="49"/>
      <c r="AD28" s="50"/>
      <c r="AE28" s="50"/>
      <c r="AF28" s="50"/>
      <c r="AG28" s="50"/>
      <c r="AH28" s="50"/>
      <c r="AI28" s="50"/>
      <c r="AJ28" s="56"/>
      <c r="AK28" s="58"/>
      <c r="AL28" s="58"/>
      <c r="AM28" s="58"/>
      <c r="AN28" s="58"/>
      <c r="AO28" s="61"/>
      <c r="AP28" s="58"/>
      <c r="AQ28" s="58"/>
      <c r="AR28" s="64"/>
      <c r="AX28" s="19"/>
      <c r="AY28" s="20"/>
      <c r="AZ28" s="20"/>
      <c r="BA28" s="20"/>
      <c r="BB28" s="20"/>
      <c r="BC28" s="20"/>
      <c r="BD28" s="20"/>
      <c r="BE28" s="20"/>
      <c r="BF28" s="20"/>
      <c r="BG28" s="20"/>
      <c r="BH28" s="20"/>
      <c r="BI28" s="20"/>
      <c r="BJ28" s="20"/>
      <c r="BK28" s="20"/>
      <c r="BL28" s="20"/>
      <c r="BM28" s="20"/>
      <c r="BN28" s="20"/>
    </row>
    <row r="29" spans="2:66" ht="10.15" customHeight="1" x14ac:dyDescent="0.15">
      <c r="B29" s="120"/>
      <c r="C29" s="122" t="s">
        <v>69</v>
      </c>
      <c r="D29" s="142" t="s">
        <v>84</v>
      </c>
      <c r="E29" s="142"/>
      <c r="F29" s="142"/>
      <c r="G29" s="142"/>
      <c r="H29" s="142"/>
      <c r="I29" s="142"/>
      <c r="J29" s="142"/>
      <c r="K29" s="142"/>
      <c r="L29" s="144" t="s">
        <v>72</v>
      </c>
      <c r="M29" s="44">
        <v>5</v>
      </c>
      <c r="N29" s="44"/>
      <c r="O29" s="44"/>
      <c r="P29" s="46" t="s">
        <v>86</v>
      </c>
      <c r="Q29" s="46"/>
      <c r="R29" s="44">
        <v>500</v>
      </c>
      <c r="S29" s="44"/>
      <c r="T29" s="44"/>
      <c r="U29" s="44"/>
      <c r="V29" s="169">
        <f>IF(M29="","",ROUND(M29*R29,0))</f>
        <v>2500</v>
      </c>
      <c r="W29" s="169"/>
      <c r="X29" s="169"/>
      <c r="Y29" s="169"/>
      <c r="Z29" s="169"/>
      <c r="AA29" s="169"/>
      <c r="AB29" s="170"/>
      <c r="AC29" s="49"/>
      <c r="AD29" s="50"/>
      <c r="AE29" s="50"/>
      <c r="AF29" s="50"/>
      <c r="AG29" s="50"/>
      <c r="AH29" s="50"/>
      <c r="AI29" s="50"/>
      <c r="AJ29" s="56"/>
      <c r="AK29" s="58"/>
      <c r="AL29" s="58"/>
      <c r="AM29" s="58"/>
      <c r="AN29" s="58"/>
      <c r="AO29" s="61"/>
      <c r="AP29" s="58"/>
      <c r="AQ29" s="58"/>
      <c r="AR29" s="64"/>
      <c r="AX29" s="19"/>
      <c r="AY29" s="20"/>
      <c r="AZ29" s="20"/>
      <c r="BA29" s="20"/>
      <c r="BB29" s="20"/>
      <c r="BC29" s="20"/>
      <c r="BD29" s="20"/>
      <c r="BE29" s="20"/>
      <c r="BF29" s="20"/>
      <c r="BG29" s="20"/>
      <c r="BH29" s="20"/>
      <c r="BI29" s="20"/>
      <c r="BJ29" s="20"/>
      <c r="BK29" s="20"/>
      <c r="BL29" s="20"/>
      <c r="BM29" s="20"/>
      <c r="BN29" s="20"/>
    </row>
    <row r="30" spans="2:66" ht="10.15" customHeight="1" x14ac:dyDescent="0.15">
      <c r="B30" s="124"/>
      <c r="C30" s="125"/>
      <c r="D30" s="185"/>
      <c r="E30" s="185"/>
      <c r="F30" s="185"/>
      <c r="G30" s="185"/>
      <c r="H30" s="185"/>
      <c r="I30" s="185"/>
      <c r="J30" s="185"/>
      <c r="K30" s="185"/>
      <c r="L30" s="186"/>
      <c r="M30" s="44"/>
      <c r="N30" s="44"/>
      <c r="O30" s="44"/>
      <c r="P30" s="46"/>
      <c r="Q30" s="46"/>
      <c r="R30" s="44"/>
      <c r="S30" s="44"/>
      <c r="T30" s="44"/>
      <c r="U30" s="44"/>
      <c r="V30" s="169"/>
      <c r="W30" s="169"/>
      <c r="X30" s="169"/>
      <c r="Y30" s="169"/>
      <c r="Z30" s="169"/>
      <c r="AA30" s="169"/>
      <c r="AB30" s="170"/>
      <c r="AC30" s="49"/>
      <c r="AD30" s="50"/>
      <c r="AE30" s="50"/>
      <c r="AF30" s="50"/>
      <c r="AG30" s="50"/>
      <c r="AH30" s="50"/>
      <c r="AI30" s="50"/>
      <c r="AJ30" s="57"/>
      <c r="AK30" s="59"/>
      <c r="AL30" s="59"/>
      <c r="AM30" s="59"/>
      <c r="AN30" s="59"/>
      <c r="AO30" s="62"/>
      <c r="AP30" s="59"/>
      <c r="AQ30" s="59"/>
      <c r="AR30" s="65"/>
      <c r="AX30" s="19"/>
      <c r="AY30" s="20"/>
      <c r="AZ30" s="20"/>
      <c r="BA30" s="20"/>
      <c r="BB30" s="20"/>
      <c r="BC30" s="20"/>
      <c r="BD30" s="20"/>
      <c r="BE30" s="20"/>
      <c r="BF30" s="20"/>
      <c r="BG30" s="20"/>
      <c r="BH30" s="20"/>
      <c r="BI30" s="20"/>
      <c r="BJ30" s="20"/>
      <c r="BK30" s="20"/>
      <c r="BL30" s="20"/>
      <c r="BM30" s="20"/>
      <c r="BN30" s="20"/>
    </row>
    <row r="31" spans="2:66" ht="10.15" customHeight="1" x14ac:dyDescent="0.15">
      <c r="B31" s="120"/>
      <c r="C31" s="122" t="s">
        <v>69</v>
      </c>
      <c r="D31" s="142" t="s">
        <v>85</v>
      </c>
      <c r="E31" s="142"/>
      <c r="F31" s="142"/>
      <c r="G31" s="142"/>
      <c r="H31" s="142"/>
      <c r="I31" s="142"/>
      <c r="J31" s="142"/>
      <c r="K31" s="142"/>
      <c r="L31" s="144" t="s">
        <v>73</v>
      </c>
      <c r="M31" s="44">
        <v>2</v>
      </c>
      <c r="N31" s="44"/>
      <c r="O31" s="44"/>
      <c r="P31" s="46" t="s">
        <v>87</v>
      </c>
      <c r="Q31" s="46"/>
      <c r="R31" s="44">
        <v>1500</v>
      </c>
      <c r="S31" s="44"/>
      <c r="T31" s="44"/>
      <c r="U31" s="44"/>
      <c r="V31" s="169">
        <f t="shared" ref="V31" si="0">IF(M31="","",ROUND(M31*R31,0))</f>
        <v>3000</v>
      </c>
      <c r="W31" s="169"/>
      <c r="X31" s="169"/>
      <c r="Y31" s="169"/>
      <c r="Z31" s="169"/>
      <c r="AA31" s="169"/>
      <c r="AB31" s="170"/>
      <c r="AC31" s="180" t="s">
        <v>57</v>
      </c>
      <c r="AD31" s="197"/>
      <c r="AE31" s="197"/>
      <c r="AF31" s="197"/>
      <c r="AG31" s="197"/>
      <c r="AH31" s="197"/>
      <c r="AI31" s="197"/>
      <c r="AJ31" s="40">
        <v>100000</v>
      </c>
      <c r="AK31" s="40"/>
      <c r="AL31" s="40"/>
      <c r="AM31" s="40"/>
      <c r="AN31" s="40"/>
      <c r="AO31" s="40"/>
      <c r="AP31" s="40"/>
      <c r="AQ31" s="40"/>
      <c r="AR31" s="41"/>
      <c r="AX31" s="19"/>
      <c r="AY31" s="20"/>
      <c r="AZ31" s="20"/>
      <c r="BA31" s="20"/>
      <c r="BB31" s="20"/>
      <c r="BC31" s="20"/>
      <c r="BD31" s="20"/>
      <c r="BE31" s="20"/>
      <c r="BF31" s="20"/>
      <c r="BG31" s="20"/>
      <c r="BH31" s="20"/>
      <c r="BI31" s="20"/>
      <c r="BJ31" s="20"/>
      <c r="BK31" s="20"/>
      <c r="BL31" s="20"/>
      <c r="BM31" s="20"/>
      <c r="BN31" s="20"/>
    </row>
    <row r="32" spans="2:66" ht="10.15" customHeight="1" x14ac:dyDescent="0.15">
      <c r="B32" s="124"/>
      <c r="C32" s="125"/>
      <c r="D32" s="185"/>
      <c r="E32" s="185"/>
      <c r="F32" s="185"/>
      <c r="G32" s="185"/>
      <c r="H32" s="185"/>
      <c r="I32" s="185"/>
      <c r="J32" s="185"/>
      <c r="K32" s="185"/>
      <c r="L32" s="186"/>
      <c r="M32" s="44"/>
      <c r="N32" s="44"/>
      <c r="O32" s="44"/>
      <c r="P32" s="46"/>
      <c r="Q32" s="46"/>
      <c r="R32" s="44"/>
      <c r="S32" s="44"/>
      <c r="T32" s="44"/>
      <c r="U32" s="44"/>
      <c r="V32" s="169"/>
      <c r="W32" s="169"/>
      <c r="X32" s="169"/>
      <c r="Y32" s="169"/>
      <c r="Z32" s="169"/>
      <c r="AA32" s="169"/>
      <c r="AB32" s="170"/>
      <c r="AC32" s="180"/>
      <c r="AD32" s="197"/>
      <c r="AE32" s="197"/>
      <c r="AF32" s="197"/>
      <c r="AG32" s="197"/>
      <c r="AH32" s="197"/>
      <c r="AI32" s="197"/>
      <c r="AJ32" s="40"/>
      <c r="AK32" s="40"/>
      <c r="AL32" s="40"/>
      <c r="AM32" s="40"/>
      <c r="AN32" s="40"/>
      <c r="AO32" s="40"/>
      <c r="AP32" s="40"/>
      <c r="AQ32" s="40"/>
      <c r="AR32" s="41"/>
      <c r="AX32" s="19"/>
      <c r="AY32" s="20"/>
      <c r="AZ32" s="20"/>
      <c r="BA32" s="20"/>
      <c r="BB32" s="20"/>
      <c r="BC32" s="20"/>
      <c r="BD32" s="20"/>
      <c r="BE32" s="20"/>
      <c r="BF32" s="20"/>
      <c r="BG32" s="20"/>
      <c r="BH32" s="20"/>
      <c r="BI32" s="20"/>
      <c r="BJ32" s="20"/>
      <c r="BK32" s="20"/>
      <c r="BL32" s="20"/>
      <c r="BM32" s="20"/>
      <c r="BN32" s="20"/>
    </row>
    <row r="33" spans="2:68" ht="10.15" customHeight="1" x14ac:dyDescent="0.15">
      <c r="B33" s="120"/>
      <c r="C33" s="122"/>
      <c r="D33" s="142"/>
      <c r="E33" s="142"/>
      <c r="F33" s="142"/>
      <c r="G33" s="142"/>
      <c r="H33" s="142"/>
      <c r="I33" s="142"/>
      <c r="J33" s="142"/>
      <c r="K33" s="142"/>
      <c r="L33" s="144"/>
      <c r="M33" s="44"/>
      <c r="N33" s="44"/>
      <c r="O33" s="44"/>
      <c r="P33" s="46"/>
      <c r="Q33" s="46"/>
      <c r="R33" s="44"/>
      <c r="S33" s="44"/>
      <c r="T33" s="44"/>
      <c r="U33" s="44"/>
      <c r="V33" s="169" t="str">
        <f t="shared" ref="V33" si="1">IF(M33="","",ROUND(M33*R33,0))</f>
        <v/>
      </c>
      <c r="W33" s="169"/>
      <c r="X33" s="169"/>
      <c r="Y33" s="169"/>
      <c r="Z33" s="169"/>
      <c r="AA33" s="169"/>
      <c r="AB33" s="170"/>
      <c r="AC33" s="180"/>
      <c r="AD33" s="197"/>
      <c r="AE33" s="197"/>
      <c r="AF33" s="197"/>
      <c r="AG33" s="197"/>
      <c r="AH33" s="197"/>
      <c r="AI33" s="197"/>
      <c r="AJ33" s="40"/>
      <c r="AK33" s="40"/>
      <c r="AL33" s="40"/>
      <c r="AM33" s="40"/>
      <c r="AN33" s="40"/>
      <c r="AO33" s="40"/>
      <c r="AP33" s="40"/>
      <c r="AQ33" s="40"/>
      <c r="AR33" s="41"/>
      <c r="AX33" s="19"/>
      <c r="AY33" s="20"/>
      <c r="AZ33" s="20"/>
      <c r="BA33" s="20"/>
      <c r="BB33" s="20"/>
      <c r="BC33" s="20"/>
      <c r="BD33" s="20"/>
      <c r="BE33" s="20"/>
      <c r="BF33" s="20"/>
      <c r="BG33" s="20"/>
      <c r="BH33" s="20"/>
      <c r="BI33" s="20"/>
      <c r="BJ33" s="20"/>
      <c r="BK33" s="20"/>
      <c r="BL33" s="20"/>
      <c r="BM33" s="20"/>
      <c r="BN33" s="20"/>
    </row>
    <row r="34" spans="2:68" ht="10.15" customHeight="1" x14ac:dyDescent="0.15">
      <c r="B34" s="124"/>
      <c r="C34" s="125"/>
      <c r="D34" s="185"/>
      <c r="E34" s="185"/>
      <c r="F34" s="185"/>
      <c r="G34" s="185"/>
      <c r="H34" s="185"/>
      <c r="I34" s="185"/>
      <c r="J34" s="185"/>
      <c r="K34" s="185"/>
      <c r="L34" s="186"/>
      <c r="M34" s="44"/>
      <c r="N34" s="44"/>
      <c r="O34" s="44"/>
      <c r="P34" s="46"/>
      <c r="Q34" s="46"/>
      <c r="R34" s="44"/>
      <c r="S34" s="44"/>
      <c r="T34" s="44"/>
      <c r="U34" s="44"/>
      <c r="V34" s="169"/>
      <c r="W34" s="169"/>
      <c r="X34" s="169"/>
      <c r="Y34" s="169"/>
      <c r="Z34" s="169"/>
      <c r="AA34" s="169"/>
      <c r="AB34" s="170"/>
      <c r="AC34" s="53"/>
      <c r="AD34" s="144"/>
      <c r="AE34" s="144"/>
      <c r="AF34" s="144"/>
      <c r="AG34" s="144"/>
      <c r="AH34" s="144"/>
      <c r="AI34" s="144"/>
      <c r="AJ34" s="40"/>
      <c r="AK34" s="40"/>
      <c r="AL34" s="40"/>
      <c r="AM34" s="40"/>
      <c r="AN34" s="40"/>
      <c r="AO34" s="40"/>
      <c r="AP34" s="40"/>
      <c r="AQ34" s="40"/>
      <c r="AR34" s="41"/>
      <c r="AZ34" s="11"/>
      <c r="BA34" s="11"/>
      <c r="BB34" s="11"/>
    </row>
    <row r="35" spans="2:68" ht="10.15" customHeight="1" x14ac:dyDescent="0.15">
      <c r="B35" s="120"/>
      <c r="C35" s="122"/>
      <c r="D35" s="142"/>
      <c r="E35" s="142"/>
      <c r="F35" s="142"/>
      <c r="G35" s="142"/>
      <c r="H35" s="142"/>
      <c r="I35" s="142"/>
      <c r="J35" s="142"/>
      <c r="K35" s="142"/>
      <c r="L35" s="144"/>
      <c r="M35" s="44"/>
      <c r="N35" s="44"/>
      <c r="O35" s="44"/>
      <c r="P35" s="46"/>
      <c r="Q35" s="46"/>
      <c r="R35" s="44"/>
      <c r="S35" s="44"/>
      <c r="T35" s="44"/>
      <c r="U35" s="44"/>
      <c r="V35" s="169" t="str">
        <f t="shared" ref="V35" si="2">IF(M35="","",ROUND(M35*R35,0))</f>
        <v/>
      </c>
      <c r="W35" s="169"/>
      <c r="X35" s="169"/>
      <c r="Y35" s="169"/>
      <c r="Z35" s="169"/>
      <c r="AA35" s="169"/>
      <c r="AB35" s="170"/>
      <c r="AC35" s="51" t="s">
        <v>58</v>
      </c>
      <c r="AD35" s="51"/>
      <c r="AE35" s="51"/>
      <c r="AF35" s="51"/>
      <c r="AG35" s="51"/>
      <c r="AH35" s="51"/>
      <c r="AI35" s="53" t="s">
        <v>24</v>
      </c>
      <c r="AJ35" s="55">
        <v>57600</v>
      </c>
      <c r="AK35" s="40"/>
      <c r="AL35" s="40"/>
      <c r="AM35" s="40"/>
      <c r="AN35" s="40"/>
      <c r="AO35" s="40"/>
      <c r="AP35" s="40"/>
      <c r="AQ35" s="40"/>
      <c r="AR35" s="41"/>
      <c r="AZ35" s="11"/>
      <c r="BA35" s="11"/>
      <c r="BB35" s="11"/>
    </row>
    <row r="36" spans="2:68" ht="10.15" customHeight="1" x14ac:dyDescent="0.15">
      <c r="B36" s="124"/>
      <c r="C36" s="125"/>
      <c r="D36" s="185"/>
      <c r="E36" s="185"/>
      <c r="F36" s="185"/>
      <c r="G36" s="185"/>
      <c r="H36" s="185"/>
      <c r="I36" s="185"/>
      <c r="J36" s="185"/>
      <c r="K36" s="185"/>
      <c r="L36" s="186"/>
      <c r="M36" s="44"/>
      <c r="N36" s="44"/>
      <c r="O36" s="44"/>
      <c r="P36" s="46"/>
      <c r="Q36" s="46"/>
      <c r="R36" s="44"/>
      <c r="S36" s="44"/>
      <c r="T36" s="44"/>
      <c r="U36" s="44"/>
      <c r="V36" s="169"/>
      <c r="W36" s="169"/>
      <c r="X36" s="169"/>
      <c r="Y36" s="169"/>
      <c r="Z36" s="169"/>
      <c r="AA36" s="169"/>
      <c r="AB36" s="170"/>
      <c r="AC36" s="52"/>
      <c r="AD36" s="52"/>
      <c r="AE36" s="52"/>
      <c r="AF36" s="52"/>
      <c r="AG36" s="52"/>
      <c r="AH36" s="52"/>
      <c r="AI36" s="54"/>
      <c r="AJ36" s="55"/>
      <c r="AK36" s="40"/>
      <c r="AL36" s="40"/>
      <c r="AM36" s="40"/>
      <c r="AN36" s="40"/>
      <c r="AO36" s="40"/>
      <c r="AP36" s="40"/>
      <c r="AQ36" s="40"/>
      <c r="AR36" s="41"/>
      <c r="AZ36" s="11"/>
      <c r="BA36" s="11"/>
      <c r="BB36" s="11"/>
    </row>
    <row r="37" spans="2:68" ht="10.15" customHeight="1" x14ac:dyDescent="0.15">
      <c r="B37" s="120"/>
      <c r="C37" s="122"/>
      <c r="D37" s="142"/>
      <c r="E37" s="142"/>
      <c r="F37" s="142"/>
      <c r="G37" s="142"/>
      <c r="H37" s="142"/>
      <c r="I37" s="142"/>
      <c r="J37" s="142"/>
      <c r="K37" s="142"/>
      <c r="L37" s="144"/>
      <c r="M37" s="44"/>
      <c r="N37" s="44"/>
      <c r="O37" s="44"/>
      <c r="P37" s="46"/>
      <c r="Q37" s="46"/>
      <c r="R37" s="44"/>
      <c r="S37" s="44"/>
      <c r="T37" s="44"/>
      <c r="U37" s="44"/>
      <c r="V37" s="169" t="str">
        <f t="shared" ref="V37" si="3">IF(M37="","",ROUND(M37*R37,0))</f>
        <v/>
      </c>
      <c r="W37" s="169"/>
      <c r="X37" s="169"/>
      <c r="Y37" s="169"/>
      <c r="Z37" s="169"/>
      <c r="AA37" s="169"/>
      <c r="AB37" s="170"/>
      <c r="AC37" s="52"/>
      <c r="AD37" s="52"/>
      <c r="AE37" s="52"/>
      <c r="AF37" s="52"/>
      <c r="AG37" s="52"/>
      <c r="AH37" s="52"/>
      <c r="AI37" s="54"/>
      <c r="AJ37" s="55"/>
      <c r="AK37" s="40"/>
      <c r="AL37" s="40"/>
      <c r="AM37" s="40"/>
      <c r="AN37" s="40"/>
      <c r="AO37" s="40"/>
      <c r="AP37" s="40"/>
      <c r="AQ37" s="40"/>
      <c r="AR37" s="41"/>
      <c r="AZ37" s="11"/>
      <c r="BA37" s="11"/>
      <c r="BB37" s="11"/>
    </row>
    <row r="38" spans="2:68" s="12" customFormat="1" ht="10.15" customHeight="1" x14ac:dyDescent="0.15">
      <c r="B38" s="124"/>
      <c r="C38" s="125"/>
      <c r="D38" s="185"/>
      <c r="E38" s="185"/>
      <c r="F38" s="185"/>
      <c r="G38" s="185"/>
      <c r="H38" s="185"/>
      <c r="I38" s="185"/>
      <c r="J38" s="185"/>
      <c r="K38" s="185"/>
      <c r="L38" s="186"/>
      <c r="M38" s="44"/>
      <c r="N38" s="44"/>
      <c r="O38" s="44"/>
      <c r="P38" s="46"/>
      <c r="Q38" s="46"/>
      <c r="R38" s="44"/>
      <c r="S38" s="44"/>
      <c r="T38" s="44"/>
      <c r="U38" s="44"/>
      <c r="V38" s="169"/>
      <c r="W38" s="169"/>
      <c r="X38" s="169"/>
      <c r="Y38" s="169"/>
      <c r="Z38" s="169"/>
      <c r="AA38" s="169"/>
      <c r="AB38" s="170"/>
      <c r="AC38" s="52"/>
      <c r="AD38" s="52"/>
      <c r="AE38" s="52"/>
      <c r="AF38" s="52"/>
      <c r="AG38" s="52"/>
      <c r="AH38" s="52"/>
      <c r="AI38" s="54"/>
      <c r="AJ38" s="55"/>
      <c r="AK38" s="40"/>
      <c r="AL38" s="40"/>
      <c r="AM38" s="40"/>
      <c r="AN38" s="40"/>
      <c r="AO38" s="40"/>
      <c r="AP38" s="40"/>
      <c r="AQ38" s="40"/>
      <c r="AR38" s="41"/>
      <c r="AZ38" s="11"/>
      <c r="BA38" s="11"/>
      <c r="BB38" s="11"/>
    </row>
    <row r="39" spans="2:68" ht="10.15" customHeight="1" x14ac:dyDescent="0.15">
      <c r="B39" s="120"/>
      <c r="C39" s="122"/>
      <c r="D39" s="142"/>
      <c r="E39" s="142"/>
      <c r="F39" s="142"/>
      <c r="G39" s="142"/>
      <c r="H39" s="142"/>
      <c r="I39" s="142"/>
      <c r="J39" s="142"/>
      <c r="K39" s="142"/>
      <c r="L39" s="144"/>
      <c r="M39" s="44"/>
      <c r="N39" s="44"/>
      <c r="O39" s="44"/>
      <c r="P39" s="46"/>
      <c r="Q39" s="46"/>
      <c r="R39" s="44"/>
      <c r="S39" s="44"/>
      <c r="T39" s="44"/>
      <c r="U39" s="44"/>
      <c r="V39" s="169" t="str">
        <f t="shared" ref="V39" si="4">IF(M39="","",ROUND(M39*R39,0))</f>
        <v/>
      </c>
      <c r="W39" s="169"/>
      <c r="X39" s="169"/>
      <c r="Y39" s="169"/>
      <c r="Z39" s="169"/>
      <c r="AA39" s="169"/>
      <c r="AB39" s="170"/>
      <c r="AC39" s="159" t="s">
        <v>59</v>
      </c>
      <c r="AD39" s="159"/>
      <c r="AE39" s="159"/>
      <c r="AF39" s="159"/>
      <c r="AG39" s="159"/>
      <c r="AH39" s="159"/>
      <c r="AI39" s="53" t="s">
        <v>25</v>
      </c>
      <c r="AJ39" s="349">
        <v>18000</v>
      </c>
      <c r="AK39" s="175"/>
      <c r="AL39" s="175"/>
      <c r="AM39" s="175"/>
      <c r="AN39" s="175"/>
      <c r="AO39" s="175"/>
      <c r="AP39" s="175"/>
      <c r="AQ39" s="175"/>
      <c r="AR39" s="176"/>
      <c r="AZ39" s="11"/>
      <c r="BA39" s="11"/>
      <c r="BB39" s="11"/>
    </row>
    <row r="40" spans="2:68" s="12" customFormat="1" ht="10.15" customHeight="1" x14ac:dyDescent="0.15">
      <c r="B40" s="124"/>
      <c r="C40" s="125"/>
      <c r="D40" s="185"/>
      <c r="E40" s="185"/>
      <c r="F40" s="185"/>
      <c r="G40" s="185"/>
      <c r="H40" s="185"/>
      <c r="I40" s="185"/>
      <c r="J40" s="185"/>
      <c r="K40" s="185"/>
      <c r="L40" s="186"/>
      <c r="M40" s="44"/>
      <c r="N40" s="44"/>
      <c r="O40" s="44"/>
      <c r="P40" s="46"/>
      <c r="Q40" s="46"/>
      <c r="R40" s="44"/>
      <c r="S40" s="44"/>
      <c r="T40" s="44"/>
      <c r="U40" s="44"/>
      <c r="V40" s="169"/>
      <c r="W40" s="169"/>
      <c r="X40" s="169"/>
      <c r="Y40" s="169"/>
      <c r="Z40" s="169"/>
      <c r="AA40" s="169"/>
      <c r="AB40" s="170"/>
      <c r="AC40" s="160"/>
      <c r="AD40" s="160"/>
      <c r="AE40" s="160"/>
      <c r="AF40" s="160"/>
      <c r="AG40" s="160"/>
      <c r="AH40" s="160"/>
      <c r="AI40" s="54"/>
      <c r="AJ40" s="349"/>
      <c r="AK40" s="175"/>
      <c r="AL40" s="175"/>
      <c r="AM40" s="175"/>
      <c r="AN40" s="175"/>
      <c r="AO40" s="175"/>
      <c r="AP40" s="175"/>
      <c r="AQ40" s="175"/>
      <c r="AR40" s="176"/>
    </row>
    <row r="41" spans="2:68" ht="10.15" customHeight="1" x14ac:dyDescent="0.15">
      <c r="B41" s="120"/>
      <c r="C41" s="122"/>
      <c r="D41" s="142"/>
      <c r="E41" s="142"/>
      <c r="F41" s="142"/>
      <c r="G41" s="142"/>
      <c r="H41" s="142"/>
      <c r="I41" s="142"/>
      <c r="J41" s="142"/>
      <c r="K41" s="142"/>
      <c r="L41" s="144"/>
      <c r="M41" s="44"/>
      <c r="N41" s="44"/>
      <c r="O41" s="44"/>
      <c r="P41" s="46"/>
      <c r="Q41" s="46"/>
      <c r="R41" s="44"/>
      <c r="S41" s="44"/>
      <c r="T41" s="44"/>
      <c r="U41" s="44"/>
      <c r="V41" s="169" t="str">
        <f t="shared" ref="V41" si="5">IF(M41="","",ROUND(M41*R41,0))</f>
        <v/>
      </c>
      <c r="W41" s="169"/>
      <c r="X41" s="169"/>
      <c r="Y41" s="169"/>
      <c r="Z41" s="169"/>
      <c r="AA41" s="169"/>
      <c r="AB41" s="170"/>
      <c r="AC41" s="160"/>
      <c r="AD41" s="160"/>
      <c r="AE41" s="160"/>
      <c r="AF41" s="160"/>
      <c r="AG41" s="160"/>
      <c r="AH41" s="160"/>
      <c r="AI41" s="54"/>
      <c r="AJ41" s="349"/>
      <c r="AK41" s="175"/>
      <c r="AL41" s="175"/>
      <c r="AM41" s="175"/>
      <c r="AN41" s="175"/>
      <c r="AO41" s="175"/>
      <c r="AP41" s="175"/>
      <c r="AQ41" s="175"/>
      <c r="AR41" s="176"/>
      <c r="AZ41" s="11"/>
      <c r="BA41" s="11"/>
      <c r="BB41" s="11"/>
    </row>
    <row r="42" spans="2:68" s="12" customFormat="1" ht="10.15" customHeight="1" x14ac:dyDescent="0.15">
      <c r="B42" s="124"/>
      <c r="C42" s="125"/>
      <c r="D42" s="185"/>
      <c r="E42" s="185"/>
      <c r="F42" s="185"/>
      <c r="G42" s="185"/>
      <c r="H42" s="185"/>
      <c r="I42" s="185"/>
      <c r="J42" s="185"/>
      <c r="K42" s="185"/>
      <c r="L42" s="186"/>
      <c r="M42" s="44"/>
      <c r="N42" s="44"/>
      <c r="O42" s="44"/>
      <c r="P42" s="46"/>
      <c r="Q42" s="46"/>
      <c r="R42" s="44"/>
      <c r="S42" s="44"/>
      <c r="T42" s="44"/>
      <c r="U42" s="44"/>
      <c r="V42" s="169"/>
      <c r="W42" s="169"/>
      <c r="X42" s="169"/>
      <c r="Y42" s="169"/>
      <c r="Z42" s="169"/>
      <c r="AA42" s="169"/>
      <c r="AB42" s="170"/>
      <c r="AC42" s="161"/>
      <c r="AD42" s="161"/>
      <c r="AE42" s="161"/>
      <c r="AF42" s="161"/>
      <c r="AG42" s="161"/>
      <c r="AH42" s="161"/>
      <c r="AI42" s="158"/>
      <c r="AJ42" s="349"/>
      <c r="AK42" s="175"/>
      <c r="AL42" s="175"/>
      <c r="AM42" s="175"/>
      <c r="AN42" s="175"/>
      <c r="AO42" s="175"/>
      <c r="AP42" s="175"/>
      <c r="AQ42" s="175"/>
      <c r="AR42" s="176"/>
    </row>
    <row r="43" spans="2:68" s="12" customFormat="1" ht="10.15" customHeight="1" x14ac:dyDescent="0.15">
      <c r="B43" s="120"/>
      <c r="C43" s="122"/>
      <c r="D43" s="195"/>
      <c r="E43" s="195"/>
      <c r="F43" s="195"/>
      <c r="G43" s="195"/>
      <c r="H43" s="195"/>
      <c r="I43" s="195"/>
      <c r="J43" s="195"/>
      <c r="K43" s="195"/>
      <c r="L43" s="144"/>
      <c r="M43" s="44"/>
      <c r="N43" s="44"/>
      <c r="O43" s="44"/>
      <c r="P43" s="46"/>
      <c r="Q43" s="46"/>
      <c r="R43" s="44"/>
      <c r="S43" s="44"/>
      <c r="T43" s="44"/>
      <c r="U43" s="44"/>
      <c r="V43" s="169" t="str">
        <f t="shared" ref="V43" si="6">IF(M43="","",ROUND(M43*R43,0))</f>
        <v/>
      </c>
      <c r="W43" s="169"/>
      <c r="X43" s="169"/>
      <c r="Y43" s="169"/>
      <c r="Z43" s="169"/>
      <c r="AA43" s="169"/>
      <c r="AB43" s="170"/>
      <c r="AC43" s="187" t="s">
        <v>88</v>
      </c>
      <c r="AD43" s="179"/>
      <c r="AE43" s="179"/>
      <c r="AF43" s="179"/>
      <c r="AG43" s="179"/>
      <c r="AH43" s="179" t="s">
        <v>30</v>
      </c>
      <c r="AI43" s="180"/>
      <c r="AJ43" s="175">
        <v>39600</v>
      </c>
      <c r="AK43" s="175"/>
      <c r="AL43" s="175"/>
      <c r="AM43" s="175"/>
      <c r="AN43" s="175"/>
      <c r="AO43" s="175"/>
      <c r="AP43" s="175"/>
      <c r="AQ43" s="175"/>
      <c r="AR43" s="176"/>
      <c r="AV43" s="18"/>
      <c r="AW43" s="18"/>
      <c r="AX43" s="18"/>
      <c r="AY43" s="18"/>
      <c r="AZ43" s="18"/>
      <c r="BA43" s="18"/>
      <c r="BB43" s="18"/>
      <c r="BC43" s="18"/>
      <c r="BD43" s="18"/>
      <c r="BE43" s="18"/>
      <c r="BF43" s="18"/>
      <c r="BG43" s="18"/>
      <c r="BH43" s="18"/>
      <c r="BI43" s="18"/>
      <c r="BJ43" s="18"/>
      <c r="BK43" s="18"/>
    </row>
    <row r="44" spans="2:68" s="12" customFormat="1" ht="10.15" customHeight="1" x14ac:dyDescent="0.15">
      <c r="B44" s="124"/>
      <c r="C44" s="125"/>
      <c r="D44" s="196"/>
      <c r="E44" s="196"/>
      <c r="F44" s="196"/>
      <c r="G44" s="196"/>
      <c r="H44" s="196"/>
      <c r="I44" s="196"/>
      <c r="J44" s="196"/>
      <c r="K44" s="196"/>
      <c r="L44" s="186"/>
      <c r="M44" s="44"/>
      <c r="N44" s="44"/>
      <c r="O44" s="44"/>
      <c r="P44" s="46"/>
      <c r="Q44" s="46"/>
      <c r="R44" s="44"/>
      <c r="S44" s="44"/>
      <c r="T44" s="44"/>
      <c r="U44" s="44"/>
      <c r="V44" s="169"/>
      <c r="W44" s="169"/>
      <c r="X44" s="169"/>
      <c r="Y44" s="169"/>
      <c r="Z44" s="169"/>
      <c r="AA44" s="169"/>
      <c r="AB44" s="170"/>
      <c r="AC44" s="187"/>
      <c r="AD44" s="179"/>
      <c r="AE44" s="179"/>
      <c r="AF44" s="179"/>
      <c r="AG44" s="179"/>
      <c r="AH44" s="179"/>
      <c r="AI44" s="180"/>
      <c r="AJ44" s="175"/>
      <c r="AK44" s="175"/>
      <c r="AL44" s="175"/>
      <c r="AM44" s="175"/>
      <c r="AN44" s="175"/>
      <c r="AO44" s="175"/>
      <c r="AP44" s="175"/>
      <c r="AQ44" s="175"/>
      <c r="AR44" s="176"/>
      <c r="AV44" s="19"/>
      <c r="AW44" s="20"/>
      <c r="AX44" s="20"/>
      <c r="AY44" s="20"/>
      <c r="AZ44" s="20"/>
      <c r="BA44" s="20"/>
      <c r="BB44" s="20"/>
      <c r="BC44" s="20"/>
      <c r="BD44" s="20"/>
      <c r="BE44" s="20"/>
      <c r="BF44" s="20"/>
      <c r="BG44" s="20"/>
      <c r="BH44" s="20"/>
      <c r="BI44" s="20"/>
      <c r="BJ44" s="20"/>
      <c r="BK44" s="20"/>
      <c r="BL44" s="20"/>
    </row>
    <row r="45" spans="2:68" s="12" customFormat="1" ht="10.15" customHeight="1" x14ac:dyDescent="0.15">
      <c r="B45" s="120"/>
      <c r="C45" s="122"/>
      <c r="D45" s="142"/>
      <c r="E45" s="142"/>
      <c r="F45" s="142"/>
      <c r="G45" s="142"/>
      <c r="H45" s="142"/>
      <c r="I45" s="142"/>
      <c r="J45" s="142"/>
      <c r="K45" s="142"/>
      <c r="L45" s="144"/>
      <c r="M45" s="68"/>
      <c r="N45" s="69"/>
      <c r="O45" s="69"/>
      <c r="P45" s="104"/>
      <c r="Q45" s="105"/>
      <c r="R45" s="68"/>
      <c r="S45" s="69"/>
      <c r="T45" s="69"/>
      <c r="U45" s="70"/>
      <c r="V45" s="189" t="str">
        <f t="shared" ref="V45" si="7">IF(M45="","",ROUND(M45*R45,0))</f>
        <v/>
      </c>
      <c r="W45" s="190"/>
      <c r="X45" s="190"/>
      <c r="Y45" s="190"/>
      <c r="Z45" s="190"/>
      <c r="AA45" s="190"/>
      <c r="AB45" s="191"/>
      <c r="AC45" s="187"/>
      <c r="AD45" s="179"/>
      <c r="AE45" s="179"/>
      <c r="AF45" s="179"/>
      <c r="AG45" s="179"/>
      <c r="AH45" s="179"/>
      <c r="AI45" s="180"/>
      <c r="AJ45" s="175"/>
      <c r="AK45" s="175"/>
      <c r="AL45" s="175"/>
      <c r="AM45" s="175"/>
      <c r="AN45" s="175"/>
      <c r="AO45" s="175"/>
      <c r="AP45" s="175"/>
      <c r="AQ45" s="175"/>
      <c r="AR45" s="176"/>
      <c r="AV45" s="19"/>
      <c r="AW45" s="20"/>
      <c r="AX45" s="20"/>
      <c r="AY45" s="20"/>
      <c r="AZ45" s="20"/>
      <c r="BA45" s="20"/>
      <c r="BB45" s="20"/>
      <c r="BC45" s="20"/>
      <c r="BD45" s="20"/>
      <c r="BE45" s="20"/>
      <c r="BF45" s="20"/>
      <c r="BG45" s="20"/>
      <c r="BH45" s="20"/>
      <c r="BI45" s="20"/>
      <c r="BJ45" s="20"/>
      <c r="BK45" s="20"/>
      <c r="BL45" s="20"/>
      <c r="BM45" s="13"/>
      <c r="BN45" s="13"/>
      <c r="BO45" s="13"/>
      <c r="BP45" s="13"/>
    </row>
    <row r="46" spans="2:68" s="12" customFormat="1" ht="10.15" customHeight="1" thickBot="1" x14ac:dyDescent="0.2">
      <c r="B46" s="121"/>
      <c r="C46" s="123"/>
      <c r="D46" s="143"/>
      <c r="E46" s="143"/>
      <c r="F46" s="143"/>
      <c r="G46" s="143"/>
      <c r="H46" s="143"/>
      <c r="I46" s="143"/>
      <c r="J46" s="143"/>
      <c r="K46" s="143"/>
      <c r="L46" s="145"/>
      <c r="M46" s="71"/>
      <c r="N46" s="72"/>
      <c r="O46" s="72"/>
      <c r="P46" s="76"/>
      <c r="Q46" s="77"/>
      <c r="R46" s="71"/>
      <c r="S46" s="72"/>
      <c r="T46" s="72"/>
      <c r="U46" s="73"/>
      <c r="V46" s="192"/>
      <c r="W46" s="193"/>
      <c r="X46" s="193"/>
      <c r="Y46" s="193"/>
      <c r="Z46" s="193"/>
      <c r="AA46" s="193"/>
      <c r="AB46" s="194"/>
      <c r="AC46" s="188"/>
      <c r="AD46" s="181"/>
      <c r="AE46" s="181"/>
      <c r="AF46" s="181"/>
      <c r="AG46" s="181"/>
      <c r="AH46" s="181"/>
      <c r="AI46" s="182"/>
      <c r="AJ46" s="177"/>
      <c r="AK46" s="177"/>
      <c r="AL46" s="177"/>
      <c r="AM46" s="177"/>
      <c r="AN46" s="177"/>
      <c r="AO46" s="177"/>
      <c r="AP46" s="177"/>
      <c r="AQ46" s="177"/>
      <c r="AR46" s="178"/>
      <c r="AV46" s="19"/>
      <c r="AW46" s="20"/>
      <c r="AX46" s="20"/>
      <c r="AY46" s="20"/>
      <c r="AZ46" s="20"/>
      <c r="BA46" s="20"/>
      <c r="BB46" s="20"/>
      <c r="BC46" s="20"/>
      <c r="BD46" s="20"/>
      <c r="BE46" s="20"/>
      <c r="BF46" s="20"/>
      <c r="BG46" s="20"/>
      <c r="BH46" s="20"/>
      <c r="BI46" s="20"/>
      <c r="BJ46" s="20"/>
      <c r="BK46" s="20"/>
      <c r="BL46" s="20"/>
      <c r="BM46" s="13"/>
      <c r="BN46" s="13"/>
      <c r="BO46" s="13"/>
      <c r="BP46" s="13"/>
    </row>
    <row r="47" spans="2:68" s="12" customFormat="1" ht="10.15" customHeight="1" thickTop="1" x14ac:dyDescent="0.15">
      <c r="B47" s="84" t="s">
        <v>47</v>
      </c>
      <c r="C47" s="85"/>
      <c r="D47" s="85"/>
      <c r="E47" s="85"/>
      <c r="F47" s="85"/>
      <c r="G47" s="85"/>
      <c r="H47" s="85"/>
      <c r="I47" s="85"/>
      <c r="J47" s="86"/>
      <c r="K47" s="90" t="s">
        <v>48</v>
      </c>
      <c r="L47" s="85"/>
      <c r="M47" s="85"/>
      <c r="N47" s="85"/>
      <c r="O47" s="85"/>
      <c r="P47" s="85"/>
      <c r="Q47" s="85"/>
      <c r="R47" s="85"/>
      <c r="S47" s="86"/>
      <c r="T47" s="163" t="s">
        <v>49</v>
      </c>
      <c r="U47" s="164"/>
      <c r="V47" s="164"/>
      <c r="W47" s="164"/>
      <c r="X47" s="164"/>
      <c r="Y47" s="164"/>
      <c r="Z47" s="164"/>
      <c r="AA47" s="164"/>
      <c r="AB47" s="165"/>
      <c r="AC47" s="20"/>
      <c r="AD47" s="20"/>
      <c r="AE47" s="20"/>
      <c r="AF47" s="20"/>
      <c r="AG47" s="20"/>
      <c r="AH47" s="20"/>
      <c r="AI47" s="20"/>
      <c r="AJ47" s="20"/>
      <c r="AK47" s="20"/>
      <c r="AL47" s="20"/>
      <c r="AM47" s="20"/>
      <c r="AN47" s="20"/>
      <c r="AO47" s="20"/>
      <c r="AP47" s="20"/>
      <c r="AQ47" s="20"/>
      <c r="AR47" s="20"/>
      <c r="AV47" s="19"/>
      <c r="AW47" s="20"/>
      <c r="AX47" s="20"/>
      <c r="AY47" s="20"/>
      <c r="AZ47" s="20"/>
      <c r="BA47" s="20"/>
      <c r="BB47" s="20"/>
      <c r="BC47" s="20"/>
      <c r="BD47" s="20"/>
      <c r="BE47" s="20"/>
      <c r="BF47" s="20"/>
      <c r="BG47" s="20"/>
      <c r="BH47" s="20"/>
      <c r="BI47" s="20"/>
      <c r="BJ47" s="20"/>
      <c r="BK47" s="20"/>
      <c r="BL47" s="20"/>
      <c r="BM47" s="13"/>
      <c r="BN47" s="13"/>
      <c r="BO47" s="13"/>
      <c r="BP47" s="13"/>
    </row>
    <row r="48" spans="2:68" s="12" customFormat="1" ht="10.15" customHeight="1" x14ac:dyDescent="0.15">
      <c r="B48" s="87"/>
      <c r="C48" s="88"/>
      <c r="D48" s="88"/>
      <c r="E48" s="88"/>
      <c r="F48" s="88"/>
      <c r="G48" s="88"/>
      <c r="H48" s="88"/>
      <c r="I48" s="88"/>
      <c r="J48" s="89"/>
      <c r="K48" s="91"/>
      <c r="L48" s="88"/>
      <c r="M48" s="88"/>
      <c r="N48" s="88"/>
      <c r="O48" s="88"/>
      <c r="P48" s="88"/>
      <c r="Q48" s="88"/>
      <c r="R48" s="88"/>
      <c r="S48" s="89"/>
      <c r="T48" s="166"/>
      <c r="U48" s="167"/>
      <c r="V48" s="167"/>
      <c r="W48" s="167"/>
      <c r="X48" s="167"/>
      <c r="Y48" s="167"/>
      <c r="Z48" s="167"/>
      <c r="AA48" s="167"/>
      <c r="AB48" s="168"/>
      <c r="AC48" s="19"/>
      <c r="AD48" s="19" t="s">
        <v>29</v>
      </c>
      <c r="AE48" s="20"/>
      <c r="AF48" s="20"/>
      <c r="AG48" s="20"/>
      <c r="AH48" s="20"/>
      <c r="AI48" s="20"/>
      <c r="AJ48" s="20"/>
      <c r="AK48" s="20"/>
      <c r="AL48" s="20"/>
      <c r="AM48" s="20"/>
      <c r="AN48" s="20"/>
      <c r="AO48" s="20"/>
      <c r="AP48" s="20"/>
      <c r="AQ48" s="20"/>
      <c r="AR48" s="20"/>
      <c r="AS48" s="20"/>
      <c r="AV48" s="19"/>
      <c r="AW48" s="20"/>
      <c r="AX48" s="20"/>
      <c r="AY48" s="20"/>
      <c r="AZ48" s="20"/>
      <c r="BA48" s="20"/>
      <c r="BB48" s="20"/>
      <c r="BC48" s="20"/>
      <c r="BD48" s="20"/>
      <c r="BE48" s="20"/>
      <c r="BF48" s="20"/>
      <c r="BG48" s="20"/>
      <c r="BH48" s="20"/>
      <c r="BI48" s="20"/>
      <c r="BJ48" s="20"/>
      <c r="BK48" s="20"/>
      <c r="BL48" s="20"/>
      <c r="BM48" s="13"/>
      <c r="BN48" s="13"/>
      <c r="BO48" s="13"/>
      <c r="BP48" s="13"/>
    </row>
    <row r="49" spans="2:68" ht="10.15" customHeight="1" x14ac:dyDescent="0.15">
      <c r="B49" s="92" t="s">
        <v>28</v>
      </c>
      <c r="C49" s="93"/>
      <c r="D49" s="93"/>
      <c r="E49" s="98">
        <f>ROUND(SUMIF(L27:L46,"非",V27:AB46),0)</f>
        <v>3000</v>
      </c>
      <c r="F49" s="98"/>
      <c r="G49" s="98"/>
      <c r="H49" s="98"/>
      <c r="I49" s="98"/>
      <c r="J49" s="99"/>
      <c r="K49" s="104" t="s">
        <v>28</v>
      </c>
      <c r="L49" s="105"/>
      <c r="M49" s="105"/>
      <c r="N49" s="108">
        <f>ROUND(SUMIF(L27:L46,"※",V27:AB46),0)</f>
        <v>2500</v>
      </c>
      <c r="O49" s="109"/>
      <c r="P49" s="109"/>
      <c r="Q49" s="109"/>
      <c r="R49" s="109"/>
      <c r="S49" s="110"/>
      <c r="T49" s="104" t="s">
        <v>28</v>
      </c>
      <c r="U49" s="105"/>
      <c r="V49" s="105"/>
      <c r="W49" s="108">
        <f>ROUND(SUMIF(L27:L46,"",V27:AB46),0)</f>
        <v>36000</v>
      </c>
      <c r="X49" s="109"/>
      <c r="Y49" s="109"/>
      <c r="Z49" s="109"/>
      <c r="AA49" s="109"/>
      <c r="AB49" s="173"/>
      <c r="AC49" s="36" t="s">
        <v>26</v>
      </c>
      <c r="AD49" s="162" t="s">
        <v>92</v>
      </c>
      <c r="AE49" s="162"/>
      <c r="AF49" s="162"/>
      <c r="AG49" s="162"/>
      <c r="AH49" s="162"/>
      <c r="AI49" s="162"/>
      <c r="AJ49" s="162"/>
      <c r="AK49" s="162"/>
      <c r="AL49" s="162"/>
      <c r="AM49" s="162"/>
      <c r="AN49" s="162"/>
      <c r="AO49" s="162"/>
      <c r="AP49" s="162"/>
      <c r="AQ49" s="162"/>
      <c r="AR49" s="162"/>
      <c r="AS49" s="162"/>
      <c r="AV49" s="19"/>
      <c r="AW49" s="20"/>
      <c r="AX49" s="20"/>
      <c r="AY49" s="20"/>
      <c r="AZ49" s="20"/>
      <c r="BA49" s="20"/>
      <c r="BB49" s="20"/>
      <c r="BC49" s="20"/>
      <c r="BD49" s="20"/>
      <c r="BE49" s="20"/>
      <c r="BF49" s="20"/>
      <c r="BG49" s="20"/>
      <c r="BH49" s="20"/>
      <c r="BI49" s="20"/>
      <c r="BJ49" s="20"/>
      <c r="BK49" s="20"/>
      <c r="BL49" s="20"/>
      <c r="BM49" s="13"/>
      <c r="BN49" s="13"/>
      <c r="BO49" s="13"/>
      <c r="BP49" s="13"/>
    </row>
    <row r="50" spans="2:68" s="12" customFormat="1" ht="10.15" customHeight="1" x14ac:dyDescent="0.15">
      <c r="B50" s="94"/>
      <c r="C50" s="95"/>
      <c r="D50" s="95"/>
      <c r="E50" s="100"/>
      <c r="F50" s="100"/>
      <c r="G50" s="100"/>
      <c r="H50" s="100"/>
      <c r="I50" s="100"/>
      <c r="J50" s="101"/>
      <c r="K50" s="106"/>
      <c r="L50" s="107"/>
      <c r="M50" s="107"/>
      <c r="N50" s="111"/>
      <c r="O50" s="112"/>
      <c r="P50" s="112"/>
      <c r="Q50" s="112"/>
      <c r="R50" s="112"/>
      <c r="S50" s="113"/>
      <c r="T50" s="106"/>
      <c r="U50" s="107"/>
      <c r="V50" s="107"/>
      <c r="W50" s="111"/>
      <c r="X50" s="112"/>
      <c r="Y50" s="112"/>
      <c r="Z50" s="112"/>
      <c r="AA50" s="112"/>
      <c r="AB50" s="174"/>
      <c r="AC50" s="35"/>
      <c r="AD50" s="162"/>
      <c r="AE50" s="162"/>
      <c r="AF50" s="162"/>
      <c r="AG50" s="162"/>
      <c r="AH50" s="162"/>
      <c r="AI50" s="162"/>
      <c r="AJ50" s="162"/>
      <c r="AK50" s="162"/>
      <c r="AL50" s="162"/>
      <c r="AM50" s="162"/>
      <c r="AN50" s="162"/>
      <c r="AO50" s="162"/>
      <c r="AP50" s="162"/>
      <c r="AQ50" s="162"/>
      <c r="AR50" s="162"/>
      <c r="AS50" s="162"/>
      <c r="AV50" s="19"/>
      <c r="AW50" s="20"/>
      <c r="AX50" s="20"/>
      <c r="AY50" s="20"/>
      <c r="AZ50" s="20"/>
      <c r="BA50" s="20"/>
      <c r="BB50" s="20"/>
      <c r="BC50" s="20"/>
      <c r="BD50" s="20"/>
      <c r="BE50" s="20"/>
      <c r="BF50" s="20"/>
      <c r="BG50" s="20"/>
      <c r="BH50" s="20"/>
      <c r="BI50" s="20"/>
      <c r="BJ50" s="20"/>
      <c r="BK50" s="20"/>
      <c r="BL50" s="20"/>
      <c r="BM50" s="13"/>
      <c r="BN50" s="13"/>
      <c r="BO50" s="13"/>
      <c r="BP50" s="13"/>
    </row>
    <row r="51" spans="2:68" s="12" customFormat="1" ht="10.15" customHeight="1" x14ac:dyDescent="0.15">
      <c r="B51" s="94"/>
      <c r="C51" s="95"/>
      <c r="D51" s="95"/>
      <c r="E51" s="100"/>
      <c r="F51" s="100"/>
      <c r="G51" s="100"/>
      <c r="H51" s="100"/>
      <c r="I51" s="100"/>
      <c r="J51" s="101"/>
      <c r="K51" s="74" t="s">
        <v>27</v>
      </c>
      <c r="L51" s="75"/>
      <c r="M51" s="75"/>
      <c r="N51" s="78">
        <v>200</v>
      </c>
      <c r="O51" s="79"/>
      <c r="P51" s="79"/>
      <c r="Q51" s="79"/>
      <c r="R51" s="79"/>
      <c r="S51" s="80"/>
      <c r="T51" s="74" t="s">
        <v>27</v>
      </c>
      <c r="U51" s="75"/>
      <c r="V51" s="75"/>
      <c r="W51" s="78">
        <v>3600</v>
      </c>
      <c r="X51" s="79"/>
      <c r="Y51" s="79"/>
      <c r="Z51" s="79"/>
      <c r="AA51" s="79"/>
      <c r="AB51" s="171"/>
      <c r="AC51" s="35"/>
      <c r="AD51" s="162"/>
      <c r="AE51" s="162"/>
      <c r="AF51" s="162"/>
      <c r="AG51" s="162"/>
      <c r="AH51" s="162"/>
      <c r="AI51" s="162"/>
      <c r="AJ51" s="162"/>
      <c r="AK51" s="162"/>
      <c r="AL51" s="162"/>
      <c r="AM51" s="162"/>
      <c r="AN51" s="162"/>
      <c r="AO51" s="162"/>
      <c r="AP51" s="162"/>
      <c r="AQ51" s="162"/>
      <c r="AR51" s="162"/>
      <c r="AS51" s="162"/>
      <c r="AY51" s="3"/>
      <c r="AZ51" s="3"/>
      <c r="BA51" s="3"/>
      <c r="BB51" s="3"/>
      <c r="BC51" s="3"/>
      <c r="BD51" s="3"/>
      <c r="BE51" s="3"/>
      <c r="BF51" s="13"/>
      <c r="BG51" s="13"/>
      <c r="BH51" s="13"/>
      <c r="BI51" s="13"/>
      <c r="BJ51" s="13"/>
      <c r="BK51" s="13"/>
      <c r="BL51" s="13"/>
      <c r="BM51" s="13"/>
      <c r="BN51" s="13"/>
      <c r="BO51" s="13"/>
      <c r="BP51" s="13"/>
    </row>
    <row r="52" spans="2:68" s="12" customFormat="1" ht="10.15" customHeight="1" thickBot="1" x14ac:dyDescent="0.2">
      <c r="B52" s="96"/>
      <c r="C52" s="97"/>
      <c r="D52" s="97"/>
      <c r="E52" s="102"/>
      <c r="F52" s="102"/>
      <c r="G52" s="102"/>
      <c r="H52" s="102"/>
      <c r="I52" s="102"/>
      <c r="J52" s="103"/>
      <c r="K52" s="76"/>
      <c r="L52" s="77"/>
      <c r="M52" s="77"/>
      <c r="N52" s="81"/>
      <c r="O52" s="82"/>
      <c r="P52" s="82"/>
      <c r="Q52" s="82"/>
      <c r="R52" s="82"/>
      <c r="S52" s="83"/>
      <c r="T52" s="76"/>
      <c r="U52" s="77"/>
      <c r="V52" s="77"/>
      <c r="W52" s="81"/>
      <c r="X52" s="82"/>
      <c r="Y52" s="82"/>
      <c r="Z52" s="82"/>
      <c r="AA52" s="82"/>
      <c r="AB52" s="172"/>
      <c r="AC52" s="36" t="s">
        <v>75</v>
      </c>
      <c r="AD52" s="162" t="s">
        <v>93</v>
      </c>
      <c r="AE52" s="162"/>
      <c r="AF52" s="162"/>
      <c r="AG52" s="162"/>
      <c r="AH52" s="162"/>
      <c r="AI52" s="162"/>
      <c r="AJ52" s="162"/>
      <c r="AK52" s="162"/>
      <c r="AL52" s="162"/>
      <c r="AM52" s="162"/>
      <c r="AN52" s="162"/>
      <c r="AO52" s="162"/>
      <c r="AP52" s="162"/>
      <c r="AQ52" s="162"/>
      <c r="AR52" s="162"/>
      <c r="AS52" s="162"/>
      <c r="AY52" s="3"/>
      <c r="AZ52" s="3"/>
      <c r="BA52" s="3"/>
      <c r="BB52" s="3"/>
      <c r="BC52" s="3"/>
      <c r="BD52" s="3"/>
      <c r="BE52" s="3"/>
      <c r="BF52" s="13"/>
      <c r="BG52" s="13"/>
      <c r="BH52" s="13"/>
      <c r="BI52" s="13"/>
      <c r="BJ52" s="13"/>
      <c r="BK52" s="13"/>
      <c r="BL52" s="13"/>
      <c r="BM52" s="13"/>
      <c r="BN52" s="13"/>
      <c r="BO52" s="13"/>
      <c r="BP52" s="13"/>
    </row>
    <row r="53" spans="2:68" s="12" customFormat="1" ht="10.15" customHeight="1" thickTop="1" x14ac:dyDescent="0.15">
      <c r="B53" s="114" t="s">
        <v>36</v>
      </c>
      <c r="C53" s="115"/>
      <c r="D53" s="115"/>
      <c r="E53" s="115"/>
      <c r="F53" s="115"/>
      <c r="G53" s="115"/>
      <c r="H53" s="115"/>
      <c r="I53" s="115"/>
      <c r="J53" s="116"/>
      <c r="K53" s="343">
        <f>SUM(E49,N49:S52,W49:AB52)</f>
        <v>45300</v>
      </c>
      <c r="L53" s="344"/>
      <c r="M53" s="344"/>
      <c r="N53" s="344"/>
      <c r="O53" s="344"/>
      <c r="P53" s="344"/>
      <c r="Q53" s="344"/>
      <c r="R53" s="344"/>
      <c r="S53" s="344"/>
      <c r="T53" s="344"/>
      <c r="U53" s="344"/>
      <c r="V53" s="344"/>
      <c r="W53" s="344"/>
      <c r="X53" s="344"/>
      <c r="Y53" s="344"/>
      <c r="Z53" s="344"/>
      <c r="AA53" s="344"/>
      <c r="AB53" s="345"/>
      <c r="AC53" s="35"/>
      <c r="AD53" s="162"/>
      <c r="AE53" s="162"/>
      <c r="AF53" s="162"/>
      <c r="AG53" s="162"/>
      <c r="AH53" s="162"/>
      <c r="AI53" s="162"/>
      <c r="AJ53" s="162"/>
      <c r="AK53" s="162"/>
      <c r="AL53" s="162"/>
      <c r="AM53" s="162"/>
      <c r="AN53" s="162"/>
      <c r="AO53" s="162"/>
      <c r="AP53" s="162"/>
      <c r="AQ53" s="162"/>
      <c r="AR53" s="162"/>
      <c r="AS53" s="162"/>
    </row>
    <row r="54" spans="2:68" s="12" customFormat="1" ht="10.15" customHeight="1" x14ac:dyDescent="0.15">
      <c r="B54" s="114"/>
      <c r="C54" s="115"/>
      <c r="D54" s="115"/>
      <c r="E54" s="115"/>
      <c r="F54" s="115"/>
      <c r="G54" s="115"/>
      <c r="H54" s="115"/>
      <c r="I54" s="115"/>
      <c r="J54" s="116"/>
      <c r="K54" s="343"/>
      <c r="L54" s="344"/>
      <c r="M54" s="344"/>
      <c r="N54" s="344"/>
      <c r="O54" s="344"/>
      <c r="P54" s="344"/>
      <c r="Q54" s="344"/>
      <c r="R54" s="344"/>
      <c r="S54" s="344"/>
      <c r="T54" s="344"/>
      <c r="U54" s="344"/>
      <c r="V54" s="344"/>
      <c r="W54" s="344"/>
      <c r="X54" s="344"/>
      <c r="Y54" s="344"/>
      <c r="Z54" s="344"/>
      <c r="AA54" s="344"/>
      <c r="AB54" s="345"/>
      <c r="AC54" s="35"/>
      <c r="AD54" s="162"/>
      <c r="AE54" s="162"/>
      <c r="AF54" s="162"/>
      <c r="AG54" s="162"/>
      <c r="AH54" s="162"/>
      <c r="AI54" s="162"/>
      <c r="AJ54" s="162"/>
      <c r="AK54" s="162"/>
      <c r="AL54" s="162"/>
      <c r="AM54" s="162"/>
      <c r="AN54" s="162"/>
      <c r="AO54" s="162"/>
      <c r="AP54" s="162"/>
      <c r="AQ54" s="162"/>
      <c r="AR54" s="162"/>
      <c r="AS54" s="162"/>
    </row>
    <row r="55" spans="2:68" s="12" customFormat="1" ht="10.15" customHeight="1" x14ac:dyDescent="0.15">
      <c r="B55" s="114"/>
      <c r="C55" s="115"/>
      <c r="D55" s="115"/>
      <c r="E55" s="115"/>
      <c r="F55" s="115"/>
      <c r="G55" s="115"/>
      <c r="H55" s="115"/>
      <c r="I55" s="115"/>
      <c r="J55" s="116"/>
      <c r="K55" s="343"/>
      <c r="L55" s="344"/>
      <c r="M55" s="344"/>
      <c r="N55" s="344"/>
      <c r="O55" s="344"/>
      <c r="P55" s="344"/>
      <c r="Q55" s="344"/>
      <c r="R55" s="344"/>
      <c r="S55" s="344"/>
      <c r="T55" s="344"/>
      <c r="U55" s="344"/>
      <c r="V55" s="344"/>
      <c r="W55" s="344"/>
      <c r="X55" s="344"/>
      <c r="Y55" s="344"/>
      <c r="Z55" s="344"/>
      <c r="AA55" s="344"/>
      <c r="AB55" s="345"/>
      <c r="AC55" s="36" t="s">
        <v>76</v>
      </c>
      <c r="AD55" s="162" t="s">
        <v>74</v>
      </c>
      <c r="AE55" s="162"/>
      <c r="AF55" s="162"/>
      <c r="AG55" s="162"/>
      <c r="AH55" s="162"/>
      <c r="AI55" s="162"/>
      <c r="AJ55" s="162"/>
      <c r="AK55" s="162"/>
      <c r="AL55" s="162"/>
      <c r="AM55" s="162"/>
      <c r="AN55" s="162"/>
      <c r="AO55" s="162"/>
      <c r="AP55" s="162"/>
      <c r="AQ55" s="162"/>
      <c r="AR55" s="162"/>
      <c r="AS55" s="162"/>
    </row>
    <row r="56" spans="2:68" s="12" customFormat="1" ht="10.15" customHeight="1" thickBot="1" x14ac:dyDescent="0.2">
      <c r="B56" s="117"/>
      <c r="C56" s="118"/>
      <c r="D56" s="118"/>
      <c r="E56" s="118"/>
      <c r="F56" s="118"/>
      <c r="G56" s="118"/>
      <c r="H56" s="118"/>
      <c r="I56" s="118"/>
      <c r="J56" s="119"/>
      <c r="K56" s="346"/>
      <c r="L56" s="347"/>
      <c r="M56" s="347"/>
      <c r="N56" s="347"/>
      <c r="O56" s="347"/>
      <c r="P56" s="347"/>
      <c r="Q56" s="347"/>
      <c r="R56" s="347"/>
      <c r="S56" s="347"/>
      <c r="T56" s="347"/>
      <c r="U56" s="347"/>
      <c r="V56" s="347"/>
      <c r="W56" s="347"/>
      <c r="X56" s="347"/>
      <c r="Y56" s="347"/>
      <c r="Z56" s="347"/>
      <c r="AA56" s="347"/>
      <c r="AB56" s="348"/>
      <c r="AC56" s="35"/>
      <c r="AD56" s="162"/>
      <c r="AE56" s="162"/>
      <c r="AF56" s="162"/>
      <c r="AG56" s="162"/>
      <c r="AH56" s="162"/>
      <c r="AI56" s="162"/>
      <c r="AJ56" s="162"/>
      <c r="AK56" s="162"/>
      <c r="AL56" s="162"/>
      <c r="AM56" s="162"/>
      <c r="AN56" s="162"/>
      <c r="AO56" s="162"/>
      <c r="AP56" s="162"/>
      <c r="AQ56" s="162"/>
      <c r="AR56" s="162"/>
      <c r="AS56" s="162"/>
    </row>
    <row r="57" spans="2:68" s="12" customFormat="1" ht="10.15" customHeight="1" x14ac:dyDescent="0.15">
      <c r="B57" s="30"/>
      <c r="C57" s="30"/>
      <c r="D57" s="30"/>
      <c r="E57" s="30"/>
      <c r="F57" s="30"/>
      <c r="G57" s="283" t="s">
        <v>52</v>
      </c>
      <c r="H57" s="283"/>
      <c r="I57" s="30"/>
      <c r="J57" s="30"/>
      <c r="K57" s="283" t="s">
        <v>45</v>
      </c>
      <c r="L57" s="283"/>
      <c r="M57" s="283"/>
      <c r="N57" s="283"/>
      <c r="O57" s="32"/>
      <c r="P57" s="283" t="s">
        <v>46</v>
      </c>
      <c r="Q57" s="283"/>
      <c r="R57" s="283"/>
      <c r="S57" s="283"/>
      <c r="T57" s="29"/>
      <c r="U57" s="29"/>
      <c r="V57" s="29"/>
      <c r="W57" s="11"/>
      <c r="X57" s="11"/>
      <c r="Y57" s="11"/>
      <c r="Z57" s="11"/>
      <c r="AL57" s="183" t="s">
        <v>94</v>
      </c>
      <c r="AM57" s="183"/>
      <c r="AN57" s="183"/>
      <c r="AO57" s="183"/>
      <c r="AP57" s="183"/>
      <c r="AQ57" s="183"/>
      <c r="AR57" s="183"/>
    </row>
    <row r="58" spans="2:68" s="12" customFormat="1" ht="10.15" customHeight="1" x14ac:dyDescent="0.15">
      <c r="B58" s="33"/>
      <c r="C58" s="21"/>
      <c r="D58" s="21"/>
      <c r="E58" s="21"/>
      <c r="F58" s="21"/>
      <c r="G58" s="284"/>
      <c r="H58" s="284"/>
      <c r="I58" s="21"/>
      <c r="J58" s="21"/>
      <c r="K58" s="284"/>
      <c r="L58" s="284"/>
      <c r="M58" s="284"/>
      <c r="N58" s="284"/>
      <c r="O58" s="22"/>
      <c r="P58" s="284"/>
      <c r="Q58" s="284"/>
      <c r="R58" s="284"/>
      <c r="S58" s="284"/>
      <c r="T58" s="21"/>
      <c r="U58" s="21"/>
      <c r="V58" s="21"/>
      <c r="W58" s="11"/>
      <c r="X58" s="11"/>
      <c r="Y58" s="11"/>
      <c r="Z58" s="11"/>
      <c r="AA58" s="11"/>
      <c r="AB58" s="11"/>
      <c r="AC58" s="11"/>
      <c r="AD58" s="11"/>
      <c r="AE58" s="11"/>
      <c r="AF58" s="11"/>
      <c r="AG58" s="11"/>
      <c r="AH58" s="11"/>
      <c r="AI58" s="11"/>
      <c r="AJ58" s="11"/>
      <c r="AK58" s="11"/>
      <c r="AL58" s="184"/>
      <c r="AM58" s="184"/>
      <c r="AN58" s="184"/>
      <c r="AO58" s="184"/>
      <c r="AP58" s="184"/>
      <c r="AQ58" s="184"/>
      <c r="AR58" s="184"/>
    </row>
    <row r="59" spans="2:68" s="12" customFormat="1" ht="10.15" customHeight="1" x14ac:dyDescent="0.15">
      <c r="B59" s="66" t="s">
        <v>31</v>
      </c>
      <c r="C59" s="66"/>
      <c r="D59" s="17"/>
      <c r="E59" s="17"/>
      <c r="F59" s="17"/>
      <c r="G59" s="17"/>
      <c r="H59" s="17"/>
      <c r="I59" s="17"/>
      <c r="J59" s="17"/>
      <c r="K59" s="17"/>
      <c r="L59" s="17"/>
      <c r="M59" s="16"/>
      <c r="N59" s="16"/>
      <c r="O59" s="16"/>
      <c r="P59" s="16"/>
      <c r="Q59" s="16"/>
      <c r="R59" s="17"/>
      <c r="S59" s="17"/>
      <c r="T59" s="17"/>
      <c r="U59" s="17"/>
      <c r="V59" s="17"/>
      <c r="W59" s="45" t="s">
        <v>95</v>
      </c>
      <c r="X59" s="45"/>
      <c r="Y59" s="45"/>
      <c r="Z59" s="45"/>
      <c r="AA59" s="45"/>
      <c r="AB59" s="45"/>
      <c r="AC59" s="45"/>
      <c r="AD59" s="45"/>
      <c r="AE59" s="45"/>
      <c r="AF59" s="45"/>
      <c r="AG59" s="45"/>
      <c r="AH59" s="45" t="s">
        <v>40</v>
      </c>
      <c r="AI59" s="45"/>
      <c r="AJ59" s="45"/>
      <c r="AK59" s="45"/>
      <c r="AL59" s="45"/>
      <c r="AM59" s="45"/>
      <c r="AN59" s="45"/>
      <c r="AO59" s="45"/>
      <c r="AP59" s="45"/>
      <c r="AQ59" s="45"/>
      <c r="AR59" s="45"/>
    </row>
    <row r="60" spans="2:68" s="12" customFormat="1" ht="10.15" customHeight="1" x14ac:dyDescent="0.15">
      <c r="B60" s="67"/>
      <c r="C60" s="67"/>
      <c r="D60" s="17"/>
      <c r="E60" s="17"/>
      <c r="F60" s="17"/>
      <c r="G60" s="17"/>
      <c r="H60" s="17"/>
      <c r="I60" s="17"/>
      <c r="J60" s="17"/>
      <c r="K60" s="17"/>
      <c r="L60" s="17"/>
      <c r="M60" s="16"/>
      <c r="N60" s="16"/>
      <c r="O60" s="16"/>
      <c r="P60" s="16"/>
      <c r="Q60" s="16"/>
      <c r="R60" s="17"/>
      <c r="S60" s="17"/>
      <c r="T60" s="17"/>
      <c r="U60" s="17"/>
      <c r="V60" s="17"/>
      <c r="W60" s="140" t="s">
        <v>32</v>
      </c>
      <c r="X60" s="126"/>
      <c r="Y60" s="127"/>
      <c r="Z60" s="127"/>
      <c r="AA60" s="127"/>
      <c r="AB60" s="128"/>
      <c r="AC60" s="132" t="s">
        <v>33</v>
      </c>
      <c r="AD60" s="134"/>
      <c r="AE60" s="135"/>
      <c r="AF60" s="135"/>
      <c r="AG60" s="136"/>
      <c r="AH60" s="140" t="s">
        <v>32</v>
      </c>
      <c r="AI60" s="126"/>
      <c r="AJ60" s="127"/>
      <c r="AK60" s="127"/>
      <c r="AL60" s="127"/>
      <c r="AM60" s="128"/>
      <c r="AN60" s="132" t="s">
        <v>33</v>
      </c>
      <c r="AO60" s="134"/>
      <c r="AP60" s="135"/>
      <c r="AQ60" s="135"/>
      <c r="AR60" s="136"/>
      <c r="AY60" s="18"/>
      <c r="AZ60" s="18"/>
      <c r="BA60" s="18"/>
      <c r="BB60" s="18"/>
      <c r="BC60" s="18"/>
      <c r="BD60" s="18"/>
      <c r="BE60" s="18"/>
      <c r="BF60" s="18"/>
      <c r="BG60" s="18"/>
      <c r="BH60" s="18"/>
      <c r="BI60" s="18"/>
      <c r="BJ60" s="18"/>
      <c r="BK60" s="18"/>
      <c r="BL60" s="18"/>
      <c r="BM60" s="18"/>
      <c r="BN60" s="18"/>
    </row>
    <row r="61" spans="2:68" s="12" customFormat="1" ht="10.15" customHeight="1" x14ac:dyDescent="0.15">
      <c r="B61" s="17"/>
      <c r="C61" s="17"/>
      <c r="D61" s="17"/>
      <c r="E61" s="17"/>
      <c r="F61" s="17"/>
      <c r="G61" s="17"/>
      <c r="H61" s="17"/>
      <c r="I61" s="17"/>
      <c r="J61" s="17"/>
      <c r="K61" s="17"/>
      <c r="L61" s="17"/>
      <c r="M61" s="16"/>
      <c r="N61" s="16"/>
      <c r="O61" s="16"/>
      <c r="P61" s="16"/>
      <c r="Q61" s="16"/>
      <c r="R61" s="17"/>
      <c r="S61" s="17"/>
      <c r="T61" s="17"/>
      <c r="U61" s="17"/>
      <c r="V61" s="17"/>
      <c r="W61" s="140"/>
      <c r="X61" s="126"/>
      <c r="Y61" s="127"/>
      <c r="Z61" s="127"/>
      <c r="AA61" s="127"/>
      <c r="AB61" s="128"/>
      <c r="AC61" s="132"/>
      <c r="AD61" s="134"/>
      <c r="AE61" s="135"/>
      <c r="AF61" s="135"/>
      <c r="AG61" s="136"/>
      <c r="AH61" s="140"/>
      <c r="AI61" s="126"/>
      <c r="AJ61" s="127"/>
      <c r="AK61" s="127"/>
      <c r="AL61" s="127"/>
      <c r="AM61" s="128"/>
      <c r="AN61" s="132"/>
      <c r="AO61" s="134"/>
      <c r="AP61" s="135"/>
      <c r="AQ61" s="135"/>
      <c r="AR61" s="136"/>
      <c r="AY61" s="18"/>
      <c r="AZ61" s="18"/>
      <c r="BA61" s="18"/>
      <c r="BB61" s="18"/>
      <c r="BC61" s="18"/>
      <c r="BD61" s="18"/>
      <c r="BE61" s="18"/>
      <c r="BF61" s="18"/>
      <c r="BG61" s="18"/>
      <c r="BH61" s="18"/>
      <c r="BI61" s="18"/>
      <c r="BJ61" s="18"/>
      <c r="BK61" s="18"/>
      <c r="BL61" s="18"/>
      <c r="BM61" s="18"/>
      <c r="BN61" s="18"/>
    </row>
    <row r="62" spans="2:68" s="12" customFormat="1" ht="10.15" customHeight="1" x14ac:dyDescent="0.15">
      <c r="B62" s="17"/>
      <c r="C62" s="17"/>
      <c r="D62" s="17"/>
      <c r="E62" s="17"/>
      <c r="F62" s="17"/>
      <c r="G62" s="17"/>
      <c r="H62" s="17"/>
      <c r="I62" s="17"/>
      <c r="J62" s="17"/>
      <c r="K62" s="17"/>
      <c r="L62" s="17"/>
      <c r="M62" s="16"/>
      <c r="N62" s="16"/>
      <c r="O62" s="16"/>
      <c r="P62" s="16"/>
      <c r="Q62" s="16"/>
      <c r="R62" s="17"/>
      <c r="S62" s="17"/>
      <c r="T62" s="17"/>
      <c r="U62" s="17"/>
      <c r="V62" s="17"/>
      <c r="W62" s="140"/>
      <c r="X62" s="126"/>
      <c r="Y62" s="127"/>
      <c r="Z62" s="127"/>
      <c r="AA62" s="127"/>
      <c r="AB62" s="128"/>
      <c r="AC62" s="132"/>
      <c r="AD62" s="134"/>
      <c r="AE62" s="135"/>
      <c r="AF62" s="135"/>
      <c r="AG62" s="136"/>
      <c r="AH62" s="140"/>
      <c r="AI62" s="126"/>
      <c r="AJ62" s="127"/>
      <c r="AK62" s="127"/>
      <c r="AL62" s="127"/>
      <c r="AM62" s="128"/>
      <c r="AN62" s="132"/>
      <c r="AO62" s="134"/>
      <c r="AP62" s="135"/>
      <c r="AQ62" s="135"/>
      <c r="AR62" s="136"/>
      <c r="AX62" s="1"/>
      <c r="AY62" s="18"/>
      <c r="AZ62" s="18"/>
      <c r="BA62" s="18"/>
      <c r="BB62" s="18"/>
      <c r="BC62" s="18"/>
      <c r="BD62" s="18"/>
      <c r="BE62" s="18"/>
      <c r="BF62" s="18"/>
      <c r="BG62" s="18"/>
      <c r="BH62" s="18"/>
      <c r="BI62" s="18"/>
      <c r="BJ62" s="18"/>
      <c r="BK62" s="18"/>
      <c r="BL62" s="18"/>
      <c r="BM62" s="18"/>
      <c r="BN62" s="18"/>
    </row>
    <row r="63" spans="2:68" s="12" customFormat="1" ht="10.15" customHeight="1" x14ac:dyDescent="0.15">
      <c r="B63" s="17"/>
      <c r="C63" s="17"/>
      <c r="D63" s="17"/>
      <c r="E63" s="17"/>
      <c r="F63" s="17"/>
      <c r="G63" s="17"/>
      <c r="H63" s="17"/>
      <c r="I63" s="17"/>
      <c r="J63" s="17"/>
      <c r="K63" s="17"/>
      <c r="L63" s="17"/>
      <c r="M63" s="16"/>
      <c r="N63" s="16"/>
      <c r="O63" s="16"/>
      <c r="P63" s="16"/>
      <c r="Q63" s="16"/>
      <c r="R63" s="17"/>
      <c r="S63" s="17"/>
      <c r="T63" s="17"/>
      <c r="U63" s="17"/>
      <c r="V63" s="17"/>
      <c r="W63" s="141"/>
      <c r="X63" s="129"/>
      <c r="Y63" s="130"/>
      <c r="Z63" s="130"/>
      <c r="AA63" s="130"/>
      <c r="AB63" s="131"/>
      <c r="AC63" s="133"/>
      <c r="AD63" s="137"/>
      <c r="AE63" s="138"/>
      <c r="AF63" s="138"/>
      <c r="AG63" s="139"/>
      <c r="AH63" s="141"/>
      <c r="AI63" s="129"/>
      <c r="AJ63" s="130"/>
      <c r="AK63" s="130"/>
      <c r="AL63" s="130"/>
      <c r="AM63" s="131"/>
      <c r="AN63" s="133"/>
      <c r="AO63" s="137"/>
      <c r="AP63" s="138"/>
      <c r="AQ63" s="138"/>
      <c r="AR63" s="139"/>
      <c r="AY63" s="18"/>
      <c r="AZ63" s="18"/>
      <c r="BA63" s="18"/>
      <c r="BB63" s="18"/>
      <c r="BC63" s="18"/>
      <c r="BD63" s="18"/>
      <c r="BE63" s="18"/>
      <c r="BF63" s="18"/>
      <c r="BG63" s="18"/>
      <c r="BH63" s="18"/>
      <c r="BI63" s="18"/>
      <c r="BJ63" s="18"/>
      <c r="BK63" s="18"/>
      <c r="BL63" s="18"/>
      <c r="BM63" s="18"/>
      <c r="BN63" s="18"/>
    </row>
    <row r="64" spans="2:68" ht="9.6" customHeight="1" x14ac:dyDescent="0.15">
      <c r="B64" s="17"/>
      <c r="C64" s="17"/>
      <c r="D64" s="17"/>
      <c r="E64" s="17"/>
      <c r="F64" s="17"/>
      <c r="G64" s="17"/>
      <c r="H64" s="17"/>
      <c r="I64" s="17"/>
      <c r="J64" s="17"/>
      <c r="K64" s="17"/>
      <c r="L64" s="17"/>
      <c r="M64" s="16"/>
      <c r="N64" s="16"/>
      <c r="O64" s="16"/>
      <c r="P64" s="16"/>
      <c r="Q64" s="16"/>
      <c r="R64" s="17"/>
      <c r="S64" s="17"/>
      <c r="T64" s="17"/>
      <c r="U64" s="17"/>
      <c r="V64" s="17"/>
      <c r="W64" s="17"/>
      <c r="X64" s="17"/>
      <c r="Y64" s="17"/>
      <c r="Z64" s="17"/>
      <c r="AN64" s="13"/>
      <c r="AX64" s="12"/>
      <c r="AY64" s="18"/>
      <c r="AZ64" s="18"/>
      <c r="BA64" s="18"/>
      <c r="BB64" s="18"/>
      <c r="BC64" s="18"/>
      <c r="BD64" s="18"/>
      <c r="BE64" s="18"/>
      <c r="BF64" s="18"/>
      <c r="BG64" s="18"/>
      <c r="BH64" s="18"/>
      <c r="BI64" s="18"/>
      <c r="BJ64" s="18"/>
      <c r="BK64" s="18"/>
      <c r="BL64" s="18"/>
      <c r="BM64" s="18"/>
      <c r="BN64" s="18"/>
    </row>
    <row r="65" spans="2:66" ht="20.25" customHeight="1" x14ac:dyDescent="0.15">
      <c r="B65" s="3"/>
      <c r="C65" s="17"/>
      <c r="D65" s="17"/>
      <c r="E65" s="17"/>
      <c r="F65" s="17"/>
      <c r="G65" s="17"/>
      <c r="H65" s="17"/>
      <c r="I65" s="17"/>
      <c r="J65" s="17"/>
      <c r="K65" s="17"/>
      <c r="L65" s="17"/>
      <c r="M65" s="16"/>
      <c r="N65" s="16"/>
      <c r="O65" s="16"/>
      <c r="P65" s="16"/>
      <c r="Q65" s="16"/>
      <c r="R65" s="17"/>
      <c r="S65" s="17"/>
      <c r="T65" s="17"/>
      <c r="U65" s="17"/>
      <c r="V65" s="17"/>
      <c r="W65" s="17"/>
      <c r="X65" s="17"/>
      <c r="Y65" s="17"/>
      <c r="Z65" s="17"/>
      <c r="AX65" s="12"/>
      <c r="AY65" s="18"/>
      <c r="AZ65" s="18"/>
      <c r="BA65" s="18"/>
      <c r="BB65" s="18"/>
      <c r="BC65" s="18"/>
      <c r="BD65" s="18"/>
      <c r="BE65" s="18"/>
      <c r="BF65" s="18"/>
      <c r="BG65" s="18"/>
      <c r="BH65" s="18"/>
      <c r="BI65" s="18"/>
      <c r="BJ65" s="18"/>
      <c r="BK65" s="18"/>
      <c r="BL65" s="18"/>
      <c r="BM65" s="18"/>
      <c r="BN65" s="18"/>
    </row>
    <row r="66" spans="2:66" ht="20.25" customHeight="1" x14ac:dyDescent="0.15">
      <c r="S66" s="19"/>
      <c r="T66" s="20"/>
      <c r="U66" s="20"/>
      <c r="V66" s="20"/>
      <c r="W66" s="20"/>
      <c r="X66" s="20"/>
      <c r="Y66" s="20"/>
      <c r="Z66" s="20"/>
      <c r="AA66" s="20"/>
      <c r="AB66" s="20"/>
      <c r="AC66" s="20"/>
      <c r="AD66" s="20"/>
      <c r="AE66" s="20"/>
      <c r="AF66" s="20"/>
      <c r="AG66" s="20"/>
      <c r="AH66" s="20"/>
      <c r="AI66" s="20"/>
      <c r="AX66" s="12"/>
      <c r="AY66" s="18"/>
      <c r="AZ66" s="18"/>
      <c r="BA66" s="18"/>
      <c r="BB66" s="18"/>
      <c r="BC66" s="18"/>
      <c r="BD66" s="18"/>
      <c r="BE66" s="18"/>
      <c r="BF66" s="18"/>
      <c r="BG66" s="18"/>
      <c r="BH66" s="18"/>
      <c r="BI66" s="18"/>
      <c r="BJ66" s="18"/>
      <c r="BK66" s="18"/>
      <c r="BL66" s="18"/>
      <c r="BM66" s="18"/>
      <c r="BN66" s="18"/>
    </row>
    <row r="67" spans="2:66" ht="20.25" customHeight="1" x14ac:dyDescent="0.15">
      <c r="S67" s="19"/>
      <c r="T67" s="20"/>
      <c r="U67" s="20"/>
      <c r="V67" s="20"/>
      <c r="W67" s="20"/>
      <c r="X67" s="20"/>
      <c r="Y67" s="20"/>
      <c r="Z67" s="20"/>
      <c r="AA67" s="20"/>
      <c r="AB67" s="20"/>
      <c r="AC67" s="20"/>
      <c r="AD67" s="20"/>
      <c r="AE67" s="20"/>
      <c r="AF67" s="20"/>
      <c r="AG67" s="20"/>
      <c r="AH67" s="20"/>
      <c r="AI67" s="20"/>
      <c r="AX67" s="12"/>
      <c r="AY67" s="18"/>
      <c r="AZ67" s="18"/>
      <c r="BA67" s="18"/>
      <c r="BB67" s="18"/>
      <c r="BC67" s="18"/>
      <c r="BD67" s="18"/>
      <c r="BE67" s="18"/>
      <c r="BF67" s="18"/>
      <c r="BG67" s="18"/>
      <c r="BH67" s="18"/>
      <c r="BI67" s="18"/>
      <c r="BJ67" s="18"/>
      <c r="BK67" s="18"/>
      <c r="BL67" s="18"/>
      <c r="BM67" s="18"/>
      <c r="BN67" s="18"/>
    </row>
    <row r="68" spans="2:66" ht="20.25" customHeight="1" x14ac:dyDescent="0.15">
      <c r="S68" s="19"/>
      <c r="T68" s="20"/>
      <c r="U68" s="20"/>
      <c r="V68" s="20"/>
      <c r="W68" s="20"/>
      <c r="X68" s="20"/>
      <c r="Y68" s="20"/>
      <c r="Z68" s="20"/>
      <c r="AA68" s="20"/>
      <c r="AB68" s="20"/>
      <c r="AC68" s="20"/>
      <c r="AD68" s="20"/>
      <c r="AE68" s="20"/>
      <c r="AF68" s="20"/>
      <c r="AG68" s="20"/>
      <c r="AH68" s="20"/>
      <c r="AI68" s="20"/>
      <c r="AX68" s="12"/>
      <c r="AY68" s="18"/>
      <c r="AZ68" s="18"/>
      <c r="BA68" s="18"/>
      <c r="BB68" s="18"/>
      <c r="BC68" s="18"/>
      <c r="BD68" s="18"/>
      <c r="BE68" s="18"/>
      <c r="BF68" s="18"/>
      <c r="BG68" s="18"/>
      <c r="BH68" s="18"/>
      <c r="BI68" s="18"/>
      <c r="BJ68" s="18"/>
      <c r="BK68" s="18"/>
      <c r="BL68" s="18"/>
      <c r="BM68" s="18"/>
      <c r="BN68" s="18"/>
    </row>
    <row r="69" spans="2:66" ht="20.25" customHeight="1" x14ac:dyDescent="0.15">
      <c r="S69" s="19"/>
      <c r="T69" s="20"/>
      <c r="U69" s="20"/>
      <c r="V69" s="20"/>
      <c r="W69" s="20"/>
      <c r="X69" s="20"/>
      <c r="Y69" s="20"/>
      <c r="Z69" s="20"/>
      <c r="AA69" s="20"/>
      <c r="AB69" s="20"/>
      <c r="AC69" s="20"/>
      <c r="AD69" s="20"/>
      <c r="AE69" s="20"/>
      <c r="AF69" s="20"/>
      <c r="AG69" s="20"/>
      <c r="AH69" s="20"/>
      <c r="AI69" s="20"/>
    </row>
    <row r="70" spans="2:66" ht="20.25" customHeight="1" x14ac:dyDescent="0.15">
      <c r="S70" s="19"/>
      <c r="T70" s="20"/>
      <c r="U70" s="20"/>
      <c r="V70" s="20"/>
      <c r="W70" s="20"/>
      <c r="X70" s="20"/>
      <c r="Y70" s="20"/>
      <c r="Z70" s="20"/>
      <c r="AA70" s="20"/>
      <c r="AB70" s="20"/>
      <c r="AC70" s="20"/>
      <c r="AD70" s="20"/>
      <c r="AE70" s="20"/>
      <c r="AF70" s="20"/>
      <c r="AG70" s="20"/>
      <c r="AH70" s="20"/>
      <c r="AI70" s="20"/>
    </row>
    <row r="71" spans="2:66" ht="20.25" customHeight="1" x14ac:dyDescent="0.15">
      <c r="S71" s="19"/>
      <c r="T71" s="20"/>
      <c r="U71" s="20"/>
      <c r="V71" s="20"/>
      <c r="W71" s="20"/>
      <c r="X71" s="20"/>
      <c r="Y71" s="20"/>
      <c r="Z71" s="20"/>
      <c r="AA71" s="20"/>
      <c r="AB71" s="20"/>
      <c r="AC71" s="20"/>
      <c r="AD71" s="20"/>
      <c r="AE71" s="20"/>
      <c r="AF71" s="20"/>
      <c r="AG71" s="20"/>
      <c r="AH71" s="20"/>
      <c r="AI71" s="20"/>
    </row>
    <row r="72" spans="2:66" ht="20.25" customHeight="1" x14ac:dyDescent="0.15">
      <c r="S72" s="19"/>
      <c r="T72" s="20"/>
      <c r="U72" s="20"/>
      <c r="V72" s="20"/>
      <c r="W72" s="20"/>
      <c r="X72" s="20"/>
      <c r="Y72" s="20"/>
      <c r="Z72" s="20"/>
      <c r="AA72" s="20"/>
      <c r="AB72" s="20"/>
      <c r="AC72" s="20"/>
      <c r="AD72" s="20"/>
      <c r="AE72" s="20"/>
      <c r="AF72" s="20"/>
      <c r="AG72" s="20"/>
      <c r="AH72" s="20"/>
      <c r="AI72" s="20"/>
    </row>
    <row r="73" spans="2:66" ht="20.25" customHeight="1" x14ac:dyDescent="0.15">
      <c r="S73" s="19"/>
      <c r="T73" s="20"/>
      <c r="U73" s="20"/>
      <c r="V73" s="20"/>
      <c r="W73" s="20"/>
      <c r="X73" s="20"/>
      <c r="Y73" s="20"/>
      <c r="Z73" s="20"/>
      <c r="AA73" s="20"/>
      <c r="AB73" s="20"/>
      <c r="AC73" s="20"/>
      <c r="AD73" s="20"/>
      <c r="AE73" s="20"/>
      <c r="AF73" s="20"/>
      <c r="AG73" s="20"/>
      <c r="AH73" s="20"/>
      <c r="AI73" s="20"/>
    </row>
    <row r="74" spans="2:66" ht="20.25" customHeight="1" x14ac:dyDescent="0.15">
      <c r="S74" s="12"/>
      <c r="T74" s="12"/>
      <c r="U74" s="12"/>
      <c r="V74" s="12"/>
      <c r="W74" s="12"/>
      <c r="X74" s="12"/>
      <c r="Y74" s="12"/>
      <c r="Z74" s="12"/>
      <c r="AA74" s="12"/>
      <c r="AB74" s="12"/>
      <c r="AC74" s="12"/>
      <c r="AD74" s="12"/>
      <c r="AE74" s="12"/>
      <c r="AF74" s="12"/>
      <c r="AG74" s="12"/>
      <c r="AH74" s="12"/>
      <c r="AI74" s="12"/>
    </row>
  </sheetData>
  <mergeCells count="208">
    <mergeCell ref="N1:AD4"/>
    <mergeCell ref="AJ1:AK2"/>
    <mergeCell ref="AL1:AM2"/>
    <mergeCell ref="AN1:AN2"/>
    <mergeCell ref="AO1:AP2"/>
    <mergeCell ref="AQ1:AR2"/>
    <mergeCell ref="AH4:AK4"/>
    <mergeCell ref="AL4:AR4"/>
    <mergeCell ref="W16:Z21"/>
    <mergeCell ref="AA16:AA21"/>
    <mergeCell ref="AB16:AB21"/>
    <mergeCell ref="AC16:AC21"/>
    <mergeCell ref="AD16:AD21"/>
    <mergeCell ref="AE16:AE21"/>
    <mergeCell ref="AF16:AF21"/>
    <mergeCell ref="AG16:AG21"/>
    <mergeCell ref="AH16:AJ21"/>
    <mergeCell ref="AK16:AR21"/>
    <mergeCell ref="B9:D9"/>
    <mergeCell ref="F9:U9"/>
    <mergeCell ref="B5:K7"/>
    <mergeCell ref="AH6:AK7"/>
    <mergeCell ref="AM6:AN7"/>
    <mergeCell ref="AP6:AQ7"/>
    <mergeCell ref="W9:Z13"/>
    <mergeCell ref="AA9:AE13"/>
    <mergeCell ref="AF9:AG13"/>
    <mergeCell ref="AH9:AJ13"/>
    <mergeCell ref="B10:D12"/>
    <mergeCell ref="E10:U12"/>
    <mergeCell ref="B13:D15"/>
    <mergeCell ref="E13:S15"/>
    <mergeCell ref="AQ9:AR13"/>
    <mergeCell ref="T13:U15"/>
    <mergeCell ref="W14:Z15"/>
    <mergeCell ref="AA14:AC15"/>
    <mergeCell ref="AD14:AD15"/>
    <mergeCell ref="AE14:AG15"/>
    <mergeCell ref="AH14:AJ15"/>
    <mergeCell ref="AK14:AR15"/>
    <mergeCell ref="AK9:AP10"/>
    <mergeCell ref="AK11:AP13"/>
    <mergeCell ref="B16:D17"/>
    <mergeCell ref="E16:U17"/>
    <mergeCell ref="B18:D19"/>
    <mergeCell ref="E18:U19"/>
    <mergeCell ref="B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R27:U28"/>
    <mergeCell ref="V27:AB28"/>
    <mergeCell ref="AC27:AI30"/>
    <mergeCell ref="B29:B30"/>
    <mergeCell ref="C29:C30"/>
    <mergeCell ref="D29:K30"/>
    <mergeCell ref="L29:L30"/>
    <mergeCell ref="M29:O30"/>
    <mergeCell ref="P29:Q30"/>
    <mergeCell ref="B27:B28"/>
    <mergeCell ref="C27:C28"/>
    <mergeCell ref="D27:K28"/>
    <mergeCell ref="L27:L28"/>
    <mergeCell ref="M27:O28"/>
    <mergeCell ref="P27:Q28"/>
    <mergeCell ref="R29:U30"/>
    <mergeCell ref="V29:AB30"/>
    <mergeCell ref="AJ23:AR26"/>
    <mergeCell ref="B23:D24"/>
    <mergeCell ref="E23:AB24"/>
    <mergeCell ref="AC23:AI26"/>
    <mergeCell ref="B25:C25"/>
    <mergeCell ref="D25:K26"/>
    <mergeCell ref="M25:O26"/>
    <mergeCell ref="P25:Q26"/>
    <mergeCell ref="R25:U26"/>
    <mergeCell ref="V25:AB26"/>
    <mergeCell ref="B33:B34"/>
    <mergeCell ref="C33:C34"/>
    <mergeCell ref="D33:K34"/>
    <mergeCell ref="L33:L34"/>
    <mergeCell ref="M33:O34"/>
    <mergeCell ref="P33:Q34"/>
    <mergeCell ref="R33:U34"/>
    <mergeCell ref="V33:AB34"/>
    <mergeCell ref="B31:B32"/>
    <mergeCell ref="C31:C32"/>
    <mergeCell ref="D31:K32"/>
    <mergeCell ref="L31:L32"/>
    <mergeCell ref="M31:O32"/>
    <mergeCell ref="P31:Q32"/>
    <mergeCell ref="R31:U32"/>
    <mergeCell ref="V31:AB32"/>
    <mergeCell ref="R35:U36"/>
    <mergeCell ref="V35:AB36"/>
    <mergeCell ref="AC35:AH38"/>
    <mergeCell ref="AI35:AI38"/>
    <mergeCell ref="AJ35:AR38"/>
    <mergeCell ref="B37:B38"/>
    <mergeCell ref="C37:C38"/>
    <mergeCell ref="D37:K38"/>
    <mergeCell ref="L37:L38"/>
    <mergeCell ref="M37:O38"/>
    <mergeCell ref="B35:B36"/>
    <mergeCell ref="C35:C36"/>
    <mergeCell ref="D35:K36"/>
    <mergeCell ref="L35:L36"/>
    <mergeCell ref="M35:O36"/>
    <mergeCell ref="P35:Q36"/>
    <mergeCell ref="P37:Q38"/>
    <mergeCell ref="R37:U38"/>
    <mergeCell ref="V37:AB38"/>
    <mergeCell ref="B59:C60"/>
    <mergeCell ref="B53:J56"/>
    <mergeCell ref="B47:J48"/>
    <mergeCell ref="B49:D52"/>
    <mergeCell ref="E49:J52"/>
    <mergeCell ref="K49:M50"/>
    <mergeCell ref="AI39:AI42"/>
    <mergeCell ref="AJ39:AR42"/>
    <mergeCell ref="B41:B42"/>
    <mergeCell ref="C41:C42"/>
    <mergeCell ref="D41:K42"/>
    <mergeCell ref="L41:L42"/>
    <mergeCell ref="M41:O42"/>
    <mergeCell ref="P41:Q42"/>
    <mergeCell ref="R41:U42"/>
    <mergeCell ref="V41:AB42"/>
    <mergeCell ref="B39:B40"/>
    <mergeCell ref="C39:C40"/>
    <mergeCell ref="D39:K40"/>
    <mergeCell ref="L39:L40"/>
    <mergeCell ref="M39:O40"/>
    <mergeCell ref="P39:Q40"/>
    <mergeCell ref="R39:U40"/>
    <mergeCell ref="V39:AB40"/>
    <mergeCell ref="B43:B44"/>
    <mergeCell ref="C43:C44"/>
    <mergeCell ref="D43:K44"/>
    <mergeCell ref="L43:L44"/>
    <mergeCell ref="M43:O44"/>
    <mergeCell ref="P43:Q44"/>
    <mergeCell ref="R43:U44"/>
    <mergeCell ref="V43:AB44"/>
    <mergeCell ref="AH43:AI46"/>
    <mergeCell ref="B45:B46"/>
    <mergeCell ref="C45:C46"/>
    <mergeCell ref="D45:K46"/>
    <mergeCell ref="L45:L46"/>
    <mergeCell ref="M45:O46"/>
    <mergeCell ref="P45:Q46"/>
    <mergeCell ref="R45:U46"/>
    <mergeCell ref="W59:AG59"/>
    <mergeCell ref="AH59:AR59"/>
    <mergeCell ref="W60:W63"/>
    <mergeCell ref="X60:AB63"/>
    <mergeCell ref="AC60:AC63"/>
    <mergeCell ref="AD60:AG63"/>
    <mergeCell ref="AH60:AH63"/>
    <mergeCell ref="AI60:AM63"/>
    <mergeCell ref="AO60:AR63"/>
    <mergeCell ref="AN60:AN63"/>
    <mergeCell ref="AC39:AH42"/>
    <mergeCell ref="AD49:AS51"/>
    <mergeCell ref="AO27:AO30"/>
    <mergeCell ref="AJ27:AJ30"/>
    <mergeCell ref="AL57:AR58"/>
    <mergeCell ref="AK27:AK30"/>
    <mergeCell ref="AL27:AL30"/>
    <mergeCell ref="AM27:AM30"/>
    <mergeCell ref="AN27:AN30"/>
    <mergeCell ref="AP27:AP30"/>
    <mergeCell ref="AQ27:AQ30"/>
    <mergeCell ref="AR27:AR30"/>
    <mergeCell ref="AJ31:AR34"/>
    <mergeCell ref="AC31:AI34"/>
    <mergeCell ref="G57:H58"/>
    <mergeCell ref="K57:N58"/>
    <mergeCell ref="P57:S58"/>
    <mergeCell ref="AD52:AS54"/>
    <mergeCell ref="K51:M52"/>
    <mergeCell ref="N51:S52"/>
    <mergeCell ref="T51:V52"/>
    <mergeCell ref="W51:AB52"/>
    <mergeCell ref="V45:AB46"/>
    <mergeCell ref="N49:S50"/>
    <mergeCell ref="T49:V50"/>
    <mergeCell ref="W49:AB50"/>
    <mergeCell ref="AC43:AG46"/>
    <mergeCell ref="K53:AB56"/>
    <mergeCell ref="AD55:AS56"/>
    <mergeCell ref="AJ43:AR46"/>
    <mergeCell ref="K47:S48"/>
    <mergeCell ref="T47:AB48"/>
  </mergeCells>
  <phoneticPr fontId="3"/>
  <conditionalFormatting sqref="B29:K46 M45">
    <cfRule type="cellIs" dxfId="20" priority="17" operator="equal">
      <formula>""</formula>
    </cfRule>
  </conditionalFormatting>
  <conditionalFormatting sqref="B27:M27 B28:L28 M29 M31 M33 M35 M37 M39 M41 M43">
    <cfRule type="cellIs" dxfId="19" priority="22" operator="equal">
      <formula>""</formula>
    </cfRule>
  </conditionalFormatting>
  <conditionalFormatting sqref="B49:AB56">
    <cfRule type="cellIs" dxfId="18" priority="11" operator="equal">
      <formula>""</formula>
    </cfRule>
  </conditionalFormatting>
  <conditionalFormatting sqref="E9">
    <cfRule type="cellIs" dxfId="17" priority="7" operator="equal">
      <formula>""</formula>
    </cfRule>
  </conditionalFormatting>
  <conditionalFormatting sqref="E16">
    <cfRule type="cellIs" dxfId="16" priority="9" operator="equal">
      <formula>""</formula>
    </cfRule>
  </conditionalFormatting>
  <conditionalFormatting sqref="E18">
    <cfRule type="cellIs" dxfId="15" priority="10" operator="equal">
      <formula>""</formula>
    </cfRule>
  </conditionalFormatting>
  <conditionalFormatting sqref="E23">
    <cfRule type="cellIs" dxfId="14" priority="23" operator="equal">
      <formula>""</formula>
    </cfRule>
  </conditionalFormatting>
  <conditionalFormatting sqref="E13:S15">
    <cfRule type="cellIs" dxfId="13" priority="4" operator="equal">
      <formula>""</formula>
    </cfRule>
  </conditionalFormatting>
  <conditionalFormatting sqref="E10:U12">
    <cfRule type="cellIs" dxfId="12" priority="5" operator="equal">
      <formula>""</formula>
    </cfRule>
  </conditionalFormatting>
  <conditionalFormatting sqref="F9:U9">
    <cfRule type="cellIs" dxfId="11" priority="6" operator="equal">
      <formula>""</formula>
    </cfRule>
  </conditionalFormatting>
  <conditionalFormatting sqref="F20:U20">
    <cfRule type="cellIs" dxfId="10" priority="8" operator="equal">
      <formula>""</formula>
    </cfRule>
  </conditionalFormatting>
  <conditionalFormatting sqref="L27:L46">
    <cfRule type="cellIs" dxfId="9" priority="21" operator="equal">
      <formula>""</formula>
    </cfRule>
  </conditionalFormatting>
  <conditionalFormatting sqref="P27 P29 P31 P33 P35 P37 P39 P41 P43">
    <cfRule type="cellIs" dxfId="8" priority="16" operator="equal">
      <formula>""</formula>
    </cfRule>
  </conditionalFormatting>
  <conditionalFormatting sqref="P45">
    <cfRule type="cellIs" dxfId="7" priority="15" operator="equal">
      <formula>""</formula>
    </cfRule>
  </conditionalFormatting>
  <conditionalFormatting sqref="R27:U46">
    <cfRule type="cellIs" dxfId="6" priority="12" operator="equal">
      <formula>""</formula>
    </cfRule>
  </conditionalFormatting>
  <conditionalFormatting sqref="AF9 AQ9">
    <cfRule type="cellIs" dxfId="5" priority="27" operator="equal">
      <formula>""</formula>
    </cfRule>
  </conditionalFormatting>
  <conditionalFormatting sqref="AH6 AM6 AP6">
    <cfRule type="cellIs" dxfId="4" priority="25" operator="equal">
      <formula>""</formula>
    </cfRule>
  </conditionalFormatting>
  <conditionalFormatting sqref="AJ1:AK2 AO1:AP2">
    <cfRule type="cellIs" dxfId="3" priority="24" operator="equal">
      <formula>""</formula>
    </cfRule>
  </conditionalFormatting>
  <conditionalFormatting sqref="AJ23:AR27">
    <cfRule type="cellIs" dxfId="2" priority="1" operator="equal">
      <formula>""</formula>
    </cfRule>
  </conditionalFormatting>
  <conditionalFormatting sqref="AJ31:AR46">
    <cfRule type="cellIs" dxfId="1" priority="13" operator="equal">
      <formula>""</formula>
    </cfRule>
  </conditionalFormatting>
  <conditionalFormatting sqref="AK9 AA9:AE13 AK11 AA14:AC15 AE14:AG15 AK14:AR21 AA16:AG21">
    <cfRule type="cellIs" dxfId="0" priority="26" operator="equal">
      <formula>""</formula>
    </cfRule>
  </conditionalFormatting>
  <dataValidations count="1">
    <dataValidation type="list" allowBlank="1" showInputMessage="1" showErrorMessage="1" sqref="L27:L46" xr:uid="{7768732B-EAF5-49F7-9B23-6CEF2A712302}">
      <formula1>"　,※,非"</formula1>
    </dataValidation>
  </dataValidations>
  <printOptions horizontalCentered="1" verticalCentered="1"/>
  <pageMargins left="0.59055118110236227" right="0.59055118110236227" top="0.78740157480314965" bottom="0.19685039370078741" header="0.51181102362204722" footer="0.51181102362204722"/>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工事代金請求書</vt:lpstr>
      <vt:lpstr>請求明細内訳書</vt:lpstr>
      <vt:lpstr>記入例</vt:lpstr>
      <vt:lpstr>記入例!Print_Area</vt:lpstr>
      <vt:lpstr>工事代金請求書!Print_Area</vt:lpstr>
      <vt:lpstr>請求明細内訳書!Print_Area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 Fukuhara</dc:creator>
  <cp:lastModifiedBy>k.nariya</cp:lastModifiedBy>
  <cp:lastPrinted>2023-04-19T02:49:00Z</cp:lastPrinted>
  <dcterms:created xsi:type="dcterms:W3CDTF">2015-08-05T02:10:42Z</dcterms:created>
  <dcterms:modified xsi:type="dcterms:W3CDTF">2023-04-20T07:49:11Z</dcterms:modified>
</cp:coreProperties>
</file>